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L:\VVG\Kvietimas Nr.6\0. Dokumentacija\6.3 Bendruomeninio verslo kūrimas ir plėtra\"/>
    </mc:Choice>
  </mc:AlternateContent>
  <bookViews>
    <workbookView xWindow="0" yWindow="0" windowWidth="28800" windowHeight="12435" activeTab="11"/>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6" i="4"/>
  <c r="D16" i="6"/>
  <c r="E16" i="6"/>
  <c r="F16" i="6"/>
  <c r="G16" i="6"/>
  <c r="H16" i="6"/>
  <c r="I16" i="6"/>
  <c r="C16" i="6"/>
  <c r="H53" i="5"/>
  <c r="D15" i="5"/>
  <c r="D14" i="5"/>
  <c r="D132" i="4"/>
  <c r="E132" i="4"/>
  <c r="F132" i="4"/>
  <c r="G132" i="4"/>
  <c r="H132" i="4"/>
  <c r="I132" i="4"/>
  <c r="D139" i="4"/>
  <c r="C139" i="4"/>
  <c r="C132" i="4"/>
  <c r="D131" i="4"/>
  <c r="C131" i="4"/>
  <c r="E117" i="4"/>
  <c r="K117" i="4"/>
  <c r="D117" i="4"/>
  <c r="D119" i="4"/>
  <c r="E119" i="4"/>
  <c r="F117" i="4" s="1"/>
  <c r="F119" i="4" s="1"/>
  <c r="G117" i="4" s="1"/>
  <c r="G119" i="4" s="1"/>
  <c r="H117" i="4" s="1"/>
  <c r="H119" i="4" s="1"/>
  <c r="I117" i="4" s="1"/>
  <c r="I119" i="4" s="1"/>
  <c r="J117" i="4" s="1"/>
  <c r="C119" i="4"/>
  <c r="C69" i="4"/>
  <c r="D66" i="4" s="1"/>
  <c r="C65" i="4"/>
  <c r="C70" i="4" s="1"/>
  <c r="D62" i="4"/>
  <c r="H91" i="5" l="1"/>
  <c r="H90" i="5"/>
  <c r="H89" i="5"/>
  <c r="H88" i="5"/>
  <c r="H87" i="5" s="1"/>
  <c r="H79" i="5"/>
  <c r="K78" i="5"/>
  <c r="J77" i="5"/>
  <c r="I77" i="5"/>
  <c r="H66" i="5"/>
  <c r="K65" i="5"/>
  <c r="J64" i="5"/>
  <c r="I64" i="5"/>
  <c r="K52" i="5"/>
  <c r="J51" i="5"/>
  <c r="I51" i="5"/>
  <c r="H42" i="5"/>
  <c r="K41" i="5"/>
  <c r="K86" i="5" s="1"/>
  <c r="J40" i="5"/>
  <c r="J85" i="5" s="1"/>
  <c r="I40" i="5"/>
  <c r="I85" i="5" s="1"/>
  <c r="C30" i="5"/>
  <c r="D27" i="5"/>
  <c r="D30" i="5" s="1"/>
  <c r="E15" i="5"/>
  <c r="F15" i="5" s="1"/>
  <c r="G15" i="5" s="1"/>
  <c r="H15" i="5" s="1"/>
  <c r="I15" i="5" s="1"/>
  <c r="E14" i="5"/>
  <c r="F14" i="5" s="1"/>
  <c r="G14" i="5" s="1"/>
  <c r="H14" i="5" s="1"/>
  <c r="I14" i="5" s="1"/>
  <c r="C13" i="5"/>
  <c r="C20" i="5" s="1"/>
  <c r="D13" i="5" s="1"/>
  <c r="D20" i="5" s="1"/>
  <c r="J7" i="5"/>
  <c r="K85"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D121" i="4" l="1"/>
  <c r="D124" i="4" s="1"/>
  <c r="J119" i="4"/>
  <c r="K119" i="4"/>
  <c r="C74" i="6"/>
  <c r="D129" i="4"/>
  <c r="D17" i="6" s="1"/>
  <c r="G121" i="4"/>
  <c r="G124" i="4" s="1"/>
  <c r="F129" i="4"/>
  <c r="F17" i="6" s="1"/>
  <c r="G129" i="4" l="1"/>
  <c r="G17" i="6" s="1"/>
  <c r="H121" i="4"/>
  <c r="H124" i="4" s="1"/>
  <c r="H129" i="4" l="1"/>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C28" i="4" s="1"/>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E7" i="4" s="1"/>
  <c r="D12" i="4"/>
  <c r="C12" i="4"/>
  <c r="C7" i="4" s="1"/>
  <c r="G6" i="4" l="1"/>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J6" i="4" l="1"/>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E139" i="4" l="1"/>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K87" i="4"/>
  <c r="K90" i="4" s="1"/>
  <c r="K95" i="4" s="1"/>
  <c r="K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<sst xmlns="http://schemas.openxmlformats.org/spreadsheetml/2006/main" count="1023" uniqueCount="624">
  <si>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</si>
  <si>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</si>
  <si>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</si>
  <si>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</si>
  <si>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</si>
  <si>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</si>
  <si>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</si>
  <si>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</si>
  <si>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</si>
  <si>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</si>
  <si>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</si>
  <si>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</si>
  <si>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</si>
  <si>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</si>
  <si>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</si>
  <si>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</si>
  <si>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</si>
  <si>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</si>
  <si>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</si>
  <si>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</si>
  <si>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</si>
  <si>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</si>
  <si>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</si>
  <si>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</si>
  <si>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</si>
  <si>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</si>
  <si>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</si>
  <si>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</si>
  <si>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</si>
  <si>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</si>
  <si>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</si>
  <si>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</si>
  <si>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</si>
  <si>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</si>
  <si>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</si>
  <si>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</si>
  <si>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</si>
  <si>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</si>
  <si>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</si>
  <si>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</si>
  <si>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</si>
  <si>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</si>
  <si>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</si>
  <si>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</si>
  <si>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</si>
  <si>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</si>
  <si>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</si>
  <si>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</si>
  <si>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</si>
  <si>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</si>
  <si>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</si>
  <si>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</si>
  <si>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</si>
  <si>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</si>
  <si>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</si>
  <si>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</si>
  <si>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</si>
  <si>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</si>
  <si>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</si>
  <si>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</si>
  <si>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</si>
  <si>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</si>
  <si>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</si>
  <si>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</si>
  <si>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</si>
  <si>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</si>
  <si>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</si>
  <si>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</si>
  <si>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</si>
  <si>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</si>
  <si>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</si>
  <si>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</si>
  <si>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</si>
  <si>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</si>
  <si>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</si>
  <si>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</si>
  <si>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</si>
  <si>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</si>
  <si>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</si>
  <si>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</si>
  <si>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</si>
  <si>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</si>
  <si>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</si>
  <si>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</si>
  <si>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</si>
  <si>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</si>
  <si>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</si>
  <si>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</si>
  <si>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</si>
  <si>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</si>
  <si>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</si>
  <si>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</si>
  <si>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</si>
  <si>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</si>
  <si>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</si>
  <si>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</si>
  <si>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</si>
  <si>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</si>
  <si>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</si>
  <si>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</si>
  <si>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</si>
  <si>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</si>
  <si>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</si>
  <si>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</si>
  <si>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</si>
  <si>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</si>
  <si>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</si>
  <si>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</si>
  <si>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</si>
  <si>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</si>
  <si>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</si>
  <si>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</si>
  <si>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</si>
  <si>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</si>
  <si>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</si>
  <si>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</si>
  <si>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</si>
  <si>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</si>
  <si>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</si>
  <si>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</si>
  <si>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</si>
  <si>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</si>
  <si>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</si>
  <si>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</si>
  <si>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</si>
  <si>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</si>
  <si>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</si>
  <si>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</si>
  <si>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</si>
  <si>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</si>
  <si>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</si>
  <si>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</si>
  <si>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</si>
  <si>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</si>
  <si>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</si>
  <si>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</si>
  <si>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</si>
  <si>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</si>
  <si>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</si>
  <si>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</si>
  <si>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</si>
  <si>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</si>
  <si>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</si>
  <si>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</si>
  <si>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</si>
  <si>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</si>
  <si>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</si>
  <si>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</si>
  <si>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</si>
  <si>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</si>
  <si>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</si>
  <si>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</si>
  <si>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</si>
  <si>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</si>
  <si>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</si>
  <si>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</si>
  <si>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</si>
  <si>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</si>
  <si>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</si>
  <si>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</si>
  <si>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</si>
  <si>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</si>
  <si>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</si>
  <si>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</si>
  <si>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</si>
  <si>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</si>
  <si>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</si>
  <si>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</si>
  <si>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</si>
  <si>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</si>
  <si>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</si>
  <si>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</si>
  <si>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</si>
  <si>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</si>
  <si>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</si>
  <si>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</si>
  <si>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</si>
  <si>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</si>
  <si>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</si>
  <si>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</si>
  <si>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</si>
  <si>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</si>
  <si>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</si>
  <si>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</si>
  <si>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</si>
  <si>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</si>
  <si>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</si>
  <si>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</si>
  <si>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</si>
  <si>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</si>
  <si>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</si>
  <si>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</si>
  <si>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</si>
  <si>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</si>
  <si>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</si>
  <si>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</si>
  <si>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</si>
  <si>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</si>
  <si>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</si>
  <si>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</si>
  <si>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</si>
  <si>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</si>
  <si>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</si>
  <si>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</si>
  <si>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</si>
  <si>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</si>
  <si>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</si>
  <si>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</si>
  <si>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</si>
  <si>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</si>
  <si>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</si>
  <si>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</si>
  <si>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</si>
  <si>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</si>
  <si>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</si>
  <si>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</si>
  <si>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</si>
  <si>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</si>
  <si>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</si>
  <si>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</si>
  <si>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</si>
  <si>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</si>
  <si>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</si>
  <si>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</si>
  <si>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</si>
  <si>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</si>
  <si>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</si>
  <si>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</si>
  <si>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</si>
  <si>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</si>
  <si>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</si>
  <si>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</si>
  <si>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</si>
  <si>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</si>
  <si>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</si>
  <si>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</si>
  <si>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</si>
  <si>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</si>
  <si>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</si>
  <si>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</si>
  <si>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</si>
  <si>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</si>
  <si>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</si>
  <si>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</si>
  <si>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</si>
  <si>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</si>
  <si>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</si>
  <si>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</si>
  <si>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</si>
  <si>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</si>
  <si>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</si>
  <si>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</si>
  <si>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</si>
  <si>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</si>
  <si>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</si>
  <si>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</si>
  <si>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</si>
  <si>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</si>
  <si>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</si>
  <si>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</si>
  <si>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</si>
  <si>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</si>
  <si>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</si>
  <si>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</si>
  <si>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</si>
  <si>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</si>
  <si>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</si>
  <si>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</si>
  <si>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</si>
  <si>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</si>
  <si>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</si>
  <si>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</si>
  <si>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</si>
  <si>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</si>
  <si>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</si>
  <si>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</si>
  <si>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</si>
  <si>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</si>
  <si>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</si>
  <si>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</si>
  <si>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</si>
  <si>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</si>
  <si>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</si>
  <si>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</si>
  <si>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</si>
  <si>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</si>
  <si>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</si>
  <si>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</si>
  <si>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</si>
  <si>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</si>
  <si>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</si>
  <si>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</si>
  <si>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</si>
  <si>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</si>
  <si>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</si>
  <si>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</si>
  <si>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</si>
  <si>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</si>
  <si>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</si>
  <si>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</si>
  <si>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</si>
  <si>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</si>
  <si>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</si>
  <si>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</si>
  <si>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</si>
  <si>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</si>
  <si>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</si>
  <si>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</si>
  <si>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</si>
  <si>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</si>
  <si>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</si>
  <si>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</si>
  <si>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</si>
  <si>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</si>
  <si>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</si>
  <si>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</si>
  <si>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</si>
  <si>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</si>
  <si>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</si>
  <si>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</si>
  <si>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</si>
  <si>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</si>
  <si>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</si>
  <si>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</si>
  <si>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</si>
  <si>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</si>
  <si>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</si>
  <si>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</si>
  <si>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</si>
  <si>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</si>
  <si>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</si>
  <si>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</si>
  <si>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</si>
  <si>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</si>
  <si>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</si>
  <si>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</si>
  <si>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</si>
  <si>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</si>
  <si>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</si>
  <si>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</si>
  <si>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</si>
  <si>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</si>
  <si>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</si>
  <si>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</si>
  <si>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</si>
  <si>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</si>
  <si>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</si>
  <si>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</si>
  <si>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</si>
  <si>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</si>
  <si>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</si>
  <si>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</si>
  <si>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</si>
  <si>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</si>
  <si>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</si>
  <si>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</si>
  <si>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</si>
  <si>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</si>
  <si>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</si>
  <si>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</si>
  <si>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</si>
  <si>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</si>
  <si>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</si>
  <si>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</si>
  <si>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</si>
  <si>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</si>
  <si>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</si>
  <si>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</si>
  <si>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</si>
  <si>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</si>
  <si>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</si>
  <si>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</si>
  <si>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</si>
  <si>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</si>
  <si>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</si>
  <si>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</si>
  <si>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</si>
  <si>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</si>
  <si>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</si>
  <si>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</si>
  <si>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</si>
  <si>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</si>
  <si>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</si>
  <si>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</si>
  <si>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</si>
  <si>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</si>
  <si>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</si>
  <si>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</si>
  <si>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</si>
  <si>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</si>
  <si>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</si>
  <si>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</si>
  <si>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</si>
  <si>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</si>
  <si>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</si>
  <si>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</si>
  <si>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</si>
  <si>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</si>
  <si>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</si>
  <si>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</si>
  <si>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</si>
  <si>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</si>
  <si>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</si>
  <si>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</si>
  <si>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</si>
  <si>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</si>
  <si>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</si>
  <si>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</si>
  <si>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</si>
  <si>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</si>
  <si>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</si>
  <si>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</si>
  <si>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</si>
  <si>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</si>
  <si>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</si>
  <si>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</si>
  <si>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</si>
  <si>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</si>
  <si>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</si>
  <si>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</si>
  <si>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</si>
  <si>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</si>
  <si>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</si>
  <si>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</si>
  <si>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</si>
  <si>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</si>
  <si>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</si>
  <si>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</si>
  <si>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</si>
  <si>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</si>
  <si>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</si>
  <si>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</si>
  <si>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</si>
  <si>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</si>
  <si>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</si>
  <si>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</si>
  <si>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</si>
  <si>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</si>
  <si>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</si>
  <si>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</si>
  <si>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</si>
  <si>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</si>
  <si>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</si>
  <si>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</si>
  <si>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</si>
  <si>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</si>
  <si>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</si>
  <si>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</si>
  <si>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</si>
  <si>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</si>
  <si>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</si>
  <si>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</si>
  <si>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</si>
  <si>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</si>
  <si>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</si>
  <si>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</si>
  <si>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</si>
  <si>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</si>
  <si>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</si>
  <si>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</si>
  <si>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</si>
  <si>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</si>
  <si>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</si>
  <si>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</si>
  <si>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</si>
  <si>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</si>
  <si>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</si>
  <si>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</si>
  <si>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</si>
  <si>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</si>
  <si>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</si>
  <si>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</si>
  <si>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</si>
  <si>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</si>
  <si>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</si>
  <si>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</si>
  <si>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</si>
  <si>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</si>
  <si>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</si>
  <si>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</si>
  <si>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</si>
  <si>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</si>
  <si>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</si>
  <si>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</si>
  <si>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</si>
  <si>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</si>
  <si>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</si>
  <si>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</si>
  <si>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</si>
  <si>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</si>
  <si>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</si>
  <si>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</si>
  <si>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</si>
  <si>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</si>
  <si>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</si>
  <si>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</si>
  <si>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</si>
  <si>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</si>
  <si>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</si>
  <si>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</si>
  <si>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</si>
  <si>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</si>
  <si>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</si>
  <si>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</si>
  <si>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</si>
  <si>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</si>
  <si>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</si>
  <si>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</si>
  <si>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</si>
  <si>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</si>
  <si>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</si>
  <si>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</si>
  <si>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</si>
  <si>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</si>
  <si>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</si>
  <si>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</si>
  <si>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</si>
  <si>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</si>
  <si>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</si>
  <si>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</si>
  <si>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</si>
  <si>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</si>
  <si>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</si>
  <si>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</si>
  <si>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</si>
  <si>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</si>
  <si>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</si>
  <si>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</si>
  <si>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</si>
  <si>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</si>
  <si>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</si>
  <si>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</si>
  <si>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</si>
  <si>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</si>
  <si>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</si>
  <si>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</si>
  <si>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</si>
  <si>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</si>
  <si>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</si>
  <si>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</si>
  <si>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</si>
  <si>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</si>
  <si>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</si>
  <si>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</si>
  <si>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</si>
  <si>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</si>
  <si>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</si>
  <si>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</si>
  <si>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</si>
  <si>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</si>
  <si>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</si>
  <si>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</si>
  <si>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</si>
  <si>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</si>
  <si>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</si>
  <si>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</si>
  <si>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</si>
  <si>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</si>
  <si>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</si>
  <si>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</si>
  <si>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</si>
  <si>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</si>
  <si>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</si>
  <si>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</si>
  <si>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</si>
  <si>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</si>
  <si>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</si>
  <si>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</si>
  <si>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</si>
  <si>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</si>
  <si>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</si>
  <si>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</si>
  <si>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</si>
  <si>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</si>
  <si>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</si>
  <si>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</si>
  <si>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</si>
  <si>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 xml:space="preserve">Teikiamas pagal Kaišiadorių rajono vietos veiklos grupė vietos plėtros strategijos priemonę „Bendruomeninio verslo kūrimas ir plėtra“, Nr. LEADER-19.2-SAVA-5 </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</si>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</sst>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5">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zoomScale="70" zoomScaleNormal="70" workbookViewId="0">
      <selection activeCell="C12" sqref="C12:D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62" t="s">
        <v>592</v>
      </c>
      <c r="B1" s="162"/>
      <c r="C1" s="162"/>
      <c r="D1" s="162"/>
    </row>
    <row r="2" spans="1:4" x14ac:dyDescent="0.25">
      <c r="A2" s="21"/>
      <c r="B2" s="21"/>
      <c r="C2" s="21"/>
      <c r="D2" s="21"/>
    </row>
    <row r="3" spans="1:4" x14ac:dyDescent="0.25">
      <c r="A3" s="161" t="s">
        <v>81</v>
      </c>
      <c r="B3" s="161"/>
      <c r="C3" s="161"/>
      <c r="D3" s="161"/>
    </row>
    <row r="4" spans="1:4" ht="15.75" x14ac:dyDescent="0.25">
      <c r="A4" s="22"/>
      <c r="B4" s="21"/>
      <c r="C4" s="21"/>
      <c r="D4" s="21"/>
    </row>
    <row r="5" spans="1:4" ht="35.450000000000003" customHeight="1" x14ac:dyDescent="0.25">
      <c r="A5" s="161" t="s">
        <v>577</v>
      </c>
      <c r="B5" s="161"/>
      <c r="C5" s="161"/>
      <c r="D5" s="161"/>
    </row>
    <row r="6" spans="1:4" ht="15.75" x14ac:dyDescent="0.25">
      <c r="A6" s="16"/>
    </row>
    <row r="7" spans="1:4" s="18" customFormat="1" x14ac:dyDescent="0.25">
      <c r="A7" s="163" t="s">
        <v>579</v>
      </c>
      <c r="B7" s="163"/>
      <c r="C7" s="163"/>
      <c r="D7" s="163"/>
    </row>
    <row r="8" spans="1:4" s="18" customFormat="1" ht="15.75" x14ac:dyDescent="0.25">
      <c r="A8" s="15"/>
      <c r="B8" s="17"/>
      <c r="C8" s="133" t="s">
        <v>580</v>
      </c>
      <c r="D8" s="17"/>
    </row>
    <row r="9" spans="1:4" ht="15.75" x14ac:dyDescent="0.25">
      <c r="A9" s="16"/>
    </row>
    <row r="10" spans="1:4" x14ac:dyDescent="0.25">
      <c r="A10" s="4" t="s">
        <v>0</v>
      </c>
      <c r="B10" s="165" t="s">
        <v>1</v>
      </c>
      <c r="C10" s="165"/>
      <c r="D10" s="165"/>
    </row>
    <row r="11" spans="1:4" x14ac:dyDescent="0.25">
      <c r="A11" s="4" t="s">
        <v>2</v>
      </c>
      <c r="B11" s="166" t="s">
        <v>3</v>
      </c>
      <c r="C11" s="166"/>
      <c r="D11" s="166"/>
    </row>
    <row r="12" spans="1:4" ht="30" x14ac:dyDescent="0.25">
      <c r="A12" s="44" t="s">
        <v>4</v>
      </c>
      <c r="B12" s="44" t="s">
        <v>5</v>
      </c>
      <c r="C12" s="164" t="s">
        <v>230</v>
      </c>
      <c r="D12" s="164"/>
    </row>
    <row r="13" spans="1:4" ht="30" x14ac:dyDescent="0.25">
      <c r="A13" s="44" t="s">
        <v>6</v>
      </c>
      <c r="B13" s="44" t="s">
        <v>7</v>
      </c>
      <c r="C13" s="164" t="s">
        <v>230</v>
      </c>
      <c r="D13" s="164"/>
    </row>
    <row r="14" spans="1:4" ht="14.45" customHeight="1" x14ac:dyDescent="0.25">
      <c r="A14" s="44" t="s">
        <v>8</v>
      </c>
      <c r="B14" s="44" t="s">
        <v>9</v>
      </c>
      <c r="C14" s="164" t="s">
        <v>230</v>
      </c>
      <c r="D14" s="164"/>
    </row>
    <row r="15" spans="1:4" x14ac:dyDescent="0.25">
      <c r="A15" s="167" t="s">
        <v>10</v>
      </c>
      <c r="B15" s="167" t="s">
        <v>11</v>
      </c>
      <c r="C15" s="168"/>
      <c r="D15" s="168"/>
    </row>
    <row r="16" spans="1:4" x14ac:dyDescent="0.25">
      <c r="A16" s="167"/>
      <c r="B16" s="167"/>
      <c r="C16" s="168"/>
      <c r="D16" s="168"/>
    </row>
    <row r="17" spans="1:4" x14ac:dyDescent="0.25">
      <c r="A17" s="167"/>
      <c r="B17" s="167"/>
      <c r="C17" s="168"/>
      <c r="D17" s="168"/>
    </row>
    <row r="18" spans="1:4" s="50" customFormat="1" x14ac:dyDescent="0.25">
      <c r="A18" s="169" t="s">
        <v>217</v>
      </c>
      <c r="B18" s="172" t="s">
        <v>44</v>
      </c>
      <c r="C18" s="49" t="s">
        <v>12</v>
      </c>
      <c r="D18" s="46"/>
    </row>
    <row r="19" spans="1:4" s="50" customFormat="1" x14ac:dyDescent="0.25">
      <c r="A19" s="170"/>
      <c r="B19" s="172"/>
      <c r="C19" s="49" t="s">
        <v>13</v>
      </c>
      <c r="D19" s="46"/>
    </row>
    <row r="20" spans="1:4" s="50" customFormat="1" x14ac:dyDescent="0.25">
      <c r="A20" s="170"/>
      <c r="B20" s="172"/>
      <c r="C20" s="49" t="s">
        <v>14</v>
      </c>
      <c r="D20" s="46"/>
    </row>
    <row r="21" spans="1:4" s="50" customFormat="1" x14ac:dyDescent="0.25">
      <c r="A21" s="170"/>
      <c r="B21" s="172"/>
      <c r="C21" s="49" t="s">
        <v>15</v>
      </c>
      <c r="D21" s="46"/>
    </row>
    <row r="22" spans="1:4" s="50" customFormat="1" x14ac:dyDescent="0.25">
      <c r="A22" s="170"/>
      <c r="B22" s="172"/>
      <c r="C22" s="49" t="s">
        <v>16</v>
      </c>
      <c r="D22" s="46"/>
    </row>
    <row r="23" spans="1:4" s="50" customFormat="1" ht="29.45" customHeight="1" x14ac:dyDescent="0.25">
      <c r="A23" s="171"/>
      <c r="B23" s="172"/>
      <c r="C23" s="49" t="s">
        <v>17</v>
      </c>
      <c r="D23" s="46"/>
    </row>
    <row r="24" spans="1:4" s="50" customFormat="1" x14ac:dyDescent="0.25">
      <c r="A24" s="169" t="s">
        <v>257</v>
      </c>
      <c r="B24" s="172" t="s">
        <v>44</v>
      </c>
      <c r="C24" s="49" t="s">
        <v>12</v>
      </c>
      <c r="D24" s="61"/>
    </row>
    <row r="25" spans="1:4" s="50" customFormat="1" x14ac:dyDescent="0.25">
      <c r="A25" s="170"/>
      <c r="B25" s="172"/>
      <c r="C25" s="49" t="s">
        <v>13</v>
      </c>
      <c r="D25" s="61"/>
    </row>
    <row r="26" spans="1:4" s="50" customFormat="1" x14ac:dyDescent="0.25">
      <c r="A26" s="170"/>
      <c r="B26" s="172"/>
      <c r="C26" s="49" t="s">
        <v>14</v>
      </c>
      <c r="D26" s="61"/>
    </row>
    <row r="27" spans="1:4" s="50" customFormat="1" x14ac:dyDescent="0.25">
      <c r="A27" s="170"/>
      <c r="B27" s="172"/>
      <c r="C27" s="49" t="s">
        <v>15</v>
      </c>
      <c r="D27" s="61"/>
    </row>
    <row r="28" spans="1:4" s="50" customFormat="1" x14ac:dyDescent="0.25">
      <c r="A28" s="170"/>
      <c r="B28" s="172"/>
      <c r="C28" s="49" t="s">
        <v>16</v>
      </c>
      <c r="D28" s="61"/>
    </row>
    <row r="29" spans="1:4" s="50" customFormat="1" ht="29.45" customHeight="1" x14ac:dyDescent="0.25">
      <c r="A29" s="171"/>
      <c r="B29" s="172"/>
      <c r="C29" s="49" t="s">
        <v>17</v>
      </c>
      <c r="D29" s="61"/>
    </row>
    <row r="30" spans="1:4" s="50" customFormat="1" x14ac:dyDescent="0.25">
      <c r="A30" s="169" t="s">
        <v>258</v>
      </c>
      <c r="B30" s="172" t="s">
        <v>44</v>
      </c>
      <c r="C30" s="49" t="s">
        <v>12</v>
      </c>
      <c r="D30" s="61"/>
    </row>
    <row r="31" spans="1:4" s="50" customFormat="1" x14ac:dyDescent="0.25">
      <c r="A31" s="170"/>
      <c r="B31" s="172"/>
      <c r="C31" s="49" t="s">
        <v>13</v>
      </c>
      <c r="D31" s="61"/>
    </row>
    <row r="32" spans="1:4" s="50" customFormat="1" x14ac:dyDescent="0.25">
      <c r="A32" s="170"/>
      <c r="B32" s="172"/>
      <c r="C32" s="49" t="s">
        <v>14</v>
      </c>
      <c r="D32" s="61"/>
    </row>
    <row r="33" spans="1:4" s="50" customFormat="1" x14ac:dyDescent="0.25">
      <c r="A33" s="170"/>
      <c r="B33" s="172"/>
      <c r="C33" s="49" t="s">
        <v>15</v>
      </c>
      <c r="D33" s="61"/>
    </row>
    <row r="34" spans="1:4" s="50" customFormat="1" x14ac:dyDescent="0.25">
      <c r="A34" s="170"/>
      <c r="B34" s="172"/>
      <c r="C34" s="49" t="s">
        <v>16</v>
      </c>
      <c r="D34" s="61"/>
    </row>
    <row r="35" spans="1:4" s="50" customFormat="1" ht="29.45" customHeight="1" x14ac:dyDescent="0.25">
      <c r="A35" s="171"/>
      <c r="B35" s="172"/>
      <c r="C35" s="49" t="s">
        <v>17</v>
      </c>
      <c r="D35" s="61"/>
    </row>
    <row r="36" spans="1:4" s="50" customFormat="1" x14ac:dyDescent="0.25">
      <c r="A36" s="169" t="s">
        <v>259</v>
      </c>
      <c r="B36" s="172" t="s">
        <v>44</v>
      </c>
      <c r="C36" s="49" t="s">
        <v>12</v>
      </c>
      <c r="D36" s="61"/>
    </row>
    <row r="37" spans="1:4" s="50" customFormat="1" x14ac:dyDescent="0.25">
      <c r="A37" s="170"/>
      <c r="B37" s="172"/>
      <c r="C37" s="49" t="s">
        <v>13</v>
      </c>
      <c r="D37" s="61"/>
    </row>
    <row r="38" spans="1:4" s="50" customFormat="1" x14ac:dyDescent="0.25">
      <c r="A38" s="170"/>
      <c r="B38" s="172"/>
      <c r="C38" s="49" t="s">
        <v>14</v>
      </c>
      <c r="D38" s="61"/>
    </row>
    <row r="39" spans="1:4" s="50" customFormat="1" x14ac:dyDescent="0.25">
      <c r="A39" s="170"/>
      <c r="B39" s="172"/>
      <c r="C39" s="49" t="s">
        <v>15</v>
      </c>
      <c r="D39" s="61"/>
    </row>
    <row r="40" spans="1:4" s="50" customFormat="1" x14ac:dyDescent="0.25">
      <c r="A40" s="170"/>
      <c r="B40" s="172"/>
      <c r="C40" s="49" t="s">
        <v>16</v>
      </c>
      <c r="D40" s="61"/>
    </row>
    <row r="41" spans="1:4" s="50" customFormat="1" ht="28.9" customHeight="1" x14ac:dyDescent="0.25">
      <c r="A41" s="171"/>
      <c r="B41" s="172"/>
      <c r="C41" s="49" t="s">
        <v>17</v>
      </c>
      <c r="D41" s="61"/>
    </row>
    <row r="42" spans="1:4" hidden="1" x14ac:dyDescent="0.25">
      <c r="A42" s="44" t="s">
        <v>18</v>
      </c>
      <c r="B42" s="44" t="s">
        <v>221</v>
      </c>
      <c r="C42" s="164" t="s">
        <v>230</v>
      </c>
      <c r="D42" s="164"/>
    </row>
    <row r="43" spans="1:4" x14ac:dyDescent="0.25">
      <c r="A43" s="4" t="s">
        <v>19</v>
      </c>
      <c r="B43" s="166" t="s">
        <v>20</v>
      </c>
      <c r="C43" s="166"/>
      <c r="D43" s="166"/>
    </row>
    <row r="44" spans="1:4" x14ac:dyDescent="0.25">
      <c r="A44" s="6" t="s">
        <v>21</v>
      </c>
      <c r="B44" s="173" t="s">
        <v>22</v>
      </c>
      <c r="C44" s="173"/>
      <c r="D44" s="173"/>
    </row>
    <row r="45" spans="1:4" ht="69.599999999999994" customHeight="1" x14ac:dyDescent="0.25">
      <c r="A45" s="5" t="s">
        <v>23</v>
      </c>
      <c r="B45" s="5" t="s">
        <v>24</v>
      </c>
      <c r="C45" s="164"/>
      <c r="D45" s="164"/>
    </row>
    <row r="46" spans="1:4" ht="76.150000000000006" hidden="1" customHeight="1" x14ac:dyDescent="0.25">
      <c r="A46" s="5" t="s">
        <v>25</v>
      </c>
      <c r="B46" s="5" t="s">
        <v>26</v>
      </c>
      <c r="C46" s="164"/>
      <c r="D46" s="164"/>
    </row>
    <row r="47" spans="1:4" ht="72" customHeight="1" x14ac:dyDescent="0.25">
      <c r="A47" s="5" t="s">
        <v>27</v>
      </c>
      <c r="B47" s="5" t="s">
        <v>28</v>
      </c>
      <c r="C47" s="164"/>
      <c r="D47" s="164"/>
    </row>
    <row r="48" spans="1:4" ht="72" customHeight="1" x14ac:dyDescent="0.25">
      <c r="A48" s="5" t="s">
        <v>29</v>
      </c>
      <c r="B48" s="5" t="s">
        <v>30</v>
      </c>
      <c r="C48" s="164"/>
      <c r="D48" s="164"/>
    </row>
    <row r="49" spans="1:4" ht="43.5" customHeight="1" x14ac:dyDescent="0.25">
      <c r="A49" s="5" t="s">
        <v>31</v>
      </c>
      <c r="B49" s="5" t="s">
        <v>32</v>
      </c>
      <c r="C49" s="164"/>
      <c r="D49" s="164"/>
    </row>
    <row r="50" spans="1:4" x14ac:dyDescent="0.25">
      <c r="A50" s="167" t="s">
        <v>33</v>
      </c>
      <c r="B50" s="167" t="s">
        <v>34</v>
      </c>
      <c r="C50" s="174" t="s">
        <v>230</v>
      </c>
      <c r="D50" s="174"/>
    </row>
    <row r="51" spans="1:4" ht="40.15" customHeight="1" x14ac:dyDescent="0.25">
      <c r="A51" s="167"/>
      <c r="B51" s="167"/>
      <c r="C51" s="175" t="s">
        <v>142</v>
      </c>
      <c r="D51" s="175"/>
    </row>
    <row r="52" spans="1:4" ht="55.15" customHeight="1" x14ac:dyDescent="0.25">
      <c r="A52" s="167"/>
      <c r="B52" s="167"/>
      <c r="C52" s="164" t="s">
        <v>225</v>
      </c>
      <c r="D52" s="164"/>
    </row>
    <row r="53" spans="1:4" x14ac:dyDescent="0.25">
      <c r="A53" s="4" t="s">
        <v>35</v>
      </c>
      <c r="B53" s="166" t="s">
        <v>36</v>
      </c>
      <c r="C53" s="166"/>
      <c r="D53" s="166"/>
    </row>
    <row r="54" spans="1:4" x14ac:dyDescent="0.25">
      <c r="A54" s="167" t="s">
        <v>37</v>
      </c>
      <c r="B54" s="167" t="s">
        <v>38</v>
      </c>
      <c r="C54" s="174" t="s">
        <v>230</v>
      </c>
      <c r="D54" s="174"/>
    </row>
    <row r="55" spans="1:4" ht="39.6" customHeight="1" x14ac:dyDescent="0.25">
      <c r="A55" s="167"/>
      <c r="B55" s="167"/>
      <c r="C55" s="175" t="s">
        <v>226</v>
      </c>
      <c r="D55" s="175"/>
    </row>
    <row r="56" spans="1:4" ht="28.15" customHeight="1" x14ac:dyDescent="0.25">
      <c r="A56" s="44" t="s">
        <v>39</v>
      </c>
      <c r="B56" s="44" t="s">
        <v>40</v>
      </c>
      <c r="C56" s="164" t="s">
        <v>230</v>
      </c>
      <c r="D56" s="164"/>
    </row>
    <row r="57" spans="1:4" x14ac:dyDescent="0.25">
      <c r="A57" s="167" t="s">
        <v>41</v>
      </c>
      <c r="B57" s="167" t="s">
        <v>260</v>
      </c>
      <c r="C57" s="164" t="s">
        <v>230</v>
      </c>
      <c r="D57" s="164"/>
    </row>
    <row r="58" spans="1:4" ht="14.45" customHeight="1" x14ac:dyDescent="0.25">
      <c r="A58" s="167"/>
      <c r="B58" s="167"/>
      <c r="C58" s="176" t="s">
        <v>42</v>
      </c>
      <c r="D58" s="176"/>
    </row>
    <row r="59" spans="1:4" ht="14.45" customHeight="1" x14ac:dyDescent="0.25">
      <c r="A59" s="167"/>
      <c r="B59" s="167"/>
      <c r="C59" s="60" t="s">
        <v>142</v>
      </c>
      <c r="D59" s="44" t="s">
        <v>254</v>
      </c>
    </row>
    <row r="60" spans="1:4" ht="14.45" customHeight="1" x14ac:dyDescent="0.25">
      <c r="A60" s="167"/>
      <c r="B60" s="167"/>
      <c r="C60" s="60" t="s">
        <v>142</v>
      </c>
      <c r="D60" s="44" t="s">
        <v>255</v>
      </c>
    </row>
    <row r="61" spans="1:4" x14ac:dyDescent="0.25">
      <c r="A61" s="86" t="s">
        <v>180</v>
      </c>
      <c r="B61" s="166" t="s">
        <v>452</v>
      </c>
      <c r="C61" s="166"/>
      <c r="D61" s="166"/>
    </row>
    <row r="62" spans="1:4" x14ac:dyDescent="0.25">
      <c r="A62" s="169" t="s">
        <v>464</v>
      </c>
      <c r="B62" s="169" t="s">
        <v>465</v>
      </c>
      <c r="C62" s="90"/>
      <c r="D62" s="89" t="s">
        <v>453</v>
      </c>
    </row>
    <row r="63" spans="1:4" x14ac:dyDescent="0.25">
      <c r="A63" s="170"/>
      <c r="B63" s="170"/>
      <c r="C63" s="90"/>
      <c r="D63" s="89" t="s">
        <v>454</v>
      </c>
    </row>
    <row r="64" spans="1:4" x14ac:dyDescent="0.25">
      <c r="A64" s="171"/>
      <c r="B64" s="171"/>
      <c r="C64" s="90"/>
      <c r="D64" s="89" t="s">
        <v>455</v>
      </c>
    </row>
    <row r="71" spans="3:3" x14ac:dyDescent="0.25">
      <c r="C71" s="91"/>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70" zoomScaleNormal="70"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572</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573</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574</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556</v>
      </c>
      <c r="B19" s="124" t="s">
        <v>560</v>
      </c>
      <c r="C19" s="125" t="s">
        <v>357</v>
      </c>
      <c r="D19" s="125" t="s">
        <v>562</v>
      </c>
      <c r="E19" s="125"/>
      <c r="F19" s="125"/>
      <c r="G19" s="125"/>
      <c r="H19" s="125" t="s">
        <v>357</v>
      </c>
      <c r="I19" s="125" t="s">
        <v>357</v>
      </c>
      <c r="J19" s="125" t="s">
        <v>357</v>
      </c>
      <c r="K19" s="125"/>
      <c r="L19" s="125"/>
    </row>
    <row r="20" spans="1:12" s="124" customFormat="1" ht="60" x14ac:dyDescent="0.2">
      <c r="A20" s="124" t="s">
        <v>557</v>
      </c>
      <c r="B20" s="124" t="s">
        <v>561</v>
      </c>
      <c r="C20" s="125"/>
      <c r="D20" s="125" t="s">
        <v>357</v>
      </c>
      <c r="E20" s="125" t="s">
        <v>563</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558</v>
      </c>
      <c r="B22" s="124" t="s">
        <v>560</v>
      </c>
      <c r="C22" s="125" t="s">
        <v>357</v>
      </c>
      <c r="D22" s="125" t="s">
        <v>562</v>
      </c>
      <c r="E22" s="125"/>
      <c r="F22" s="125"/>
      <c r="G22" s="125"/>
      <c r="H22" s="125" t="s">
        <v>357</v>
      </c>
      <c r="I22" s="125" t="s">
        <v>357</v>
      </c>
      <c r="J22" s="125" t="s">
        <v>357</v>
      </c>
      <c r="K22" s="125"/>
      <c r="L22" s="125"/>
    </row>
    <row r="23" spans="1:12" s="124" customFormat="1" ht="12" x14ac:dyDescent="0.2">
      <c r="A23" s="124" t="s">
        <v>559</v>
      </c>
      <c r="B23" s="124" t="s">
        <v>561</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70" zoomScaleNormal="70" workbookViewId="0">
      <selection activeCell="G4" sqref="G4"/>
    </sheetView>
  </sheetViews>
  <sheetFormatPr defaultRowHeight="15" x14ac:dyDescent="0.25"/>
  <sheetData>
    <row r="1" spans="1:1" s="32" customFormat="1" x14ac:dyDescent="0.25">
      <c r="A1" s="32" t="s">
        <v>5</v>
      </c>
    </row>
    <row r="2" spans="1:1" s="32" customFormat="1" x14ac:dyDescent="0.25">
      <c r="A2" s="8" t="s">
        <v>230</v>
      </c>
    </row>
    <row r="3" spans="1:1" x14ac:dyDescent="0.25">
      <c r="A3" t="s">
        <v>532</v>
      </c>
    </row>
    <row r="4" spans="1:1" x14ac:dyDescent="0.25">
      <c r="A4" t="s">
        <v>533</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534</v>
      </c>
    </row>
    <row r="36" spans="1:1" ht="14.45" customHeight="1" x14ac:dyDescent="0.25">
      <c r="A36" t="s">
        <v>535</v>
      </c>
    </row>
    <row r="37" spans="1:1" ht="14.45" customHeight="1" x14ac:dyDescent="0.25">
      <c r="A37" t="s">
        <v>578</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zoomScale="70" zoomScaleNormal="70" workbookViewId="0">
      <selection activeCell="Z38" sqref="Z38"/>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536</v>
      </c>
    </row>
    <row r="5" spans="1:1" x14ac:dyDescent="0.25">
      <c r="A5" s="32" t="s">
        <v>555</v>
      </c>
    </row>
    <row r="6" spans="1:1" x14ac:dyDescent="0.25">
      <c r="A6" s="8" t="s">
        <v>564</v>
      </c>
    </row>
    <row r="7" spans="1:1" x14ac:dyDescent="0.25">
      <c r="A7" s="8" t="s">
        <v>565</v>
      </c>
    </row>
    <row r="8" spans="1:1" x14ac:dyDescent="0.25">
      <c r="A8" s="8" t="s">
        <v>566</v>
      </c>
    </row>
    <row r="9" spans="1:1" x14ac:dyDescent="0.25">
      <c r="A9" s="8"/>
    </row>
    <row r="11" spans="1:1" x14ac:dyDescent="0.25">
      <c r="A11" s="32" t="s">
        <v>537</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6" t="s">
        <v>46</v>
      </c>
      <c r="C1" s="166"/>
      <c r="D1" s="166"/>
    </row>
    <row r="2" spans="1:4" s="13" customFormat="1" ht="30" x14ac:dyDescent="0.25">
      <c r="A2" s="9" t="s">
        <v>51</v>
      </c>
      <c r="B2" s="9" t="s">
        <v>52</v>
      </c>
      <c r="C2" s="9" t="s">
        <v>53</v>
      </c>
      <c r="D2" s="9" t="s">
        <v>54</v>
      </c>
    </row>
    <row r="3" spans="1:4" x14ac:dyDescent="0.25">
      <c r="A3" s="101" t="s">
        <v>55</v>
      </c>
      <c r="B3" s="173" t="s">
        <v>56</v>
      </c>
      <c r="C3" s="173"/>
      <c r="D3" s="173"/>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3" t="s">
        <v>75</v>
      </c>
      <c r="C13" s="173"/>
      <c r="D13" s="173"/>
    </row>
    <row r="14" spans="1:4" ht="103.5" customHeight="1" x14ac:dyDescent="0.25">
      <c r="A14" s="98" t="s">
        <v>76</v>
      </c>
      <c r="B14" s="100" t="s">
        <v>79</v>
      </c>
      <c r="C14" s="99"/>
      <c r="D14" s="142" t="s">
        <v>581</v>
      </c>
    </row>
    <row r="15" spans="1:4" ht="103.5" customHeight="1" x14ac:dyDescent="0.25">
      <c r="A15" s="98" t="s">
        <v>77</v>
      </c>
      <c r="B15" s="100" t="s">
        <v>80</v>
      </c>
      <c r="C15" s="99"/>
      <c r="D15" s="142" t="s">
        <v>581</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G18" sqref="G18"/>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6" t="s">
        <v>83</v>
      </c>
      <c r="C1" s="166"/>
    </row>
    <row r="2" spans="1:3" x14ac:dyDescent="0.25">
      <c r="A2" s="6" t="s">
        <v>84</v>
      </c>
      <c r="B2" s="173" t="s">
        <v>85</v>
      </c>
      <c r="C2" s="173"/>
    </row>
    <row r="3" spans="1:3" ht="85.9" customHeight="1" x14ac:dyDescent="0.25">
      <c r="A3" s="5" t="s">
        <v>86</v>
      </c>
      <c r="B3" s="164"/>
      <c r="C3" s="164"/>
    </row>
    <row r="4" spans="1:3" x14ac:dyDescent="0.25">
      <c r="A4" s="6" t="s">
        <v>87</v>
      </c>
      <c r="B4" s="173" t="s">
        <v>88</v>
      </c>
      <c r="C4" s="173"/>
    </row>
    <row r="5" spans="1:3" ht="61.5" customHeight="1" x14ac:dyDescent="0.25">
      <c r="A5" s="44" t="s">
        <v>89</v>
      </c>
      <c r="B5" s="44" t="s">
        <v>90</v>
      </c>
      <c r="C5" s="46" t="s">
        <v>230</v>
      </c>
    </row>
    <row r="6" spans="1:3" ht="89.45" customHeight="1" x14ac:dyDescent="0.25">
      <c r="A6" s="5" t="s">
        <v>91</v>
      </c>
      <c r="B6" s="5" t="s">
        <v>92</v>
      </c>
      <c r="C6" s="37"/>
    </row>
    <row r="7" spans="1:3" x14ac:dyDescent="0.25">
      <c r="A7" s="6" t="s">
        <v>93</v>
      </c>
      <c r="B7" s="173" t="s">
        <v>94</v>
      </c>
      <c r="C7" s="173"/>
    </row>
    <row r="8" spans="1:3" ht="67.900000000000006" customHeight="1" x14ac:dyDescent="0.25">
      <c r="A8" s="5" t="s">
        <v>95</v>
      </c>
      <c r="B8" s="177"/>
      <c r="C8" s="178"/>
    </row>
    <row r="9" spans="1:3" x14ac:dyDescent="0.25">
      <c r="A9" s="6" t="s">
        <v>96</v>
      </c>
      <c r="B9" s="173" t="s">
        <v>97</v>
      </c>
      <c r="C9" s="173"/>
    </row>
    <row r="10" spans="1:3" ht="78" customHeight="1" x14ac:dyDescent="0.25">
      <c r="A10" s="5" t="s">
        <v>98</v>
      </c>
      <c r="B10" s="164"/>
      <c r="C10" s="164"/>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70" zoomScaleNormal="70" workbookViewId="0">
      <pane ySplit="5" topLeftCell="A6" activePane="bottomLeft" state="frozen"/>
      <selection pane="bottomLeft" activeCell="AB38" sqref="AB38"/>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6" t="s">
        <v>100</v>
      </c>
      <c r="C1" s="166"/>
      <c r="D1" s="166"/>
      <c r="E1" s="166"/>
      <c r="F1" s="166"/>
      <c r="G1" s="166"/>
      <c r="H1" s="166"/>
      <c r="I1" s="166"/>
      <c r="J1" s="166"/>
      <c r="K1" s="166"/>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91" t="s">
        <v>107</v>
      </c>
      <c r="B3" s="191" t="s">
        <v>108</v>
      </c>
      <c r="C3" s="192" t="str">
        <f>IF('1'!C13="Verslo plėtra", CONCATENATE("Ataskaitiniai metai - ",TEXT(YEAR('1'!C62)-1,"0000")), IF('1'!C13="Verslo pradžia", "Verslo pradžia - nepildoma", "Užpildykite 1.1.2 punktą"))</f>
        <v>Užpildykite 1.1.2 punktą</v>
      </c>
      <c r="D3" s="191" t="s">
        <v>109</v>
      </c>
      <c r="E3" s="191"/>
      <c r="F3" s="191"/>
      <c r="G3" s="191" t="s">
        <v>110</v>
      </c>
      <c r="H3" s="191"/>
      <c r="I3" s="191"/>
      <c r="J3" s="191"/>
      <c r="K3" s="191"/>
      <c r="M3" s="84"/>
    </row>
    <row r="4" spans="1:13" s="14" customFormat="1" x14ac:dyDescent="0.25">
      <c r="A4" s="191"/>
      <c r="B4" s="191"/>
      <c r="C4" s="193"/>
      <c r="D4" s="106" t="s">
        <v>540</v>
      </c>
      <c r="E4" s="106" t="s">
        <v>112</v>
      </c>
      <c r="F4" s="106" t="s">
        <v>113</v>
      </c>
      <c r="G4" s="106" t="s">
        <v>111</v>
      </c>
      <c r="H4" s="106" t="s">
        <v>112</v>
      </c>
      <c r="I4" s="106" t="s">
        <v>113</v>
      </c>
      <c r="J4" s="106" t="s">
        <v>114</v>
      </c>
      <c r="K4" s="106" t="s">
        <v>115</v>
      </c>
    </row>
    <row r="5" spans="1:13" s="14" customFormat="1" x14ac:dyDescent="0.25">
      <c r="A5" s="191"/>
      <c r="B5" s="191"/>
      <c r="C5" s="194"/>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85" t="s">
        <v>303</v>
      </c>
      <c r="C8" s="186"/>
      <c r="D8" s="186"/>
      <c r="E8" s="186"/>
      <c r="F8" s="186"/>
      <c r="G8" s="186"/>
      <c r="H8" s="186"/>
      <c r="I8" s="186"/>
      <c r="J8" s="186"/>
      <c r="K8" s="187"/>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85" t="s">
        <v>303</v>
      </c>
      <c r="C13" s="186"/>
      <c r="D13" s="186"/>
      <c r="E13" s="186"/>
      <c r="F13" s="186"/>
      <c r="G13" s="186"/>
      <c r="H13" s="186"/>
      <c r="I13" s="186"/>
      <c r="J13" s="186"/>
      <c r="K13" s="187"/>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85" t="s">
        <v>303</v>
      </c>
      <c r="C18" s="186"/>
      <c r="D18" s="186"/>
      <c r="E18" s="186"/>
      <c r="F18" s="186"/>
      <c r="G18" s="186"/>
      <c r="H18" s="186"/>
      <c r="I18" s="186"/>
      <c r="J18" s="186"/>
      <c r="K18" s="187"/>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85" t="s">
        <v>303</v>
      </c>
      <c r="C23" s="186"/>
      <c r="D23" s="186"/>
      <c r="E23" s="186"/>
      <c r="F23" s="186"/>
      <c r="G23" s="186"/>
      <c r="H23" s="186"/>
      <c r="I23" s="186"/>
      <c r="J23" s="186"/>
      <c r="K23" s="187"/>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85" t="s">
        <v>302</v>
      </c>
      <c r="C29" s="186"/>
      <c r="D29" s="186"/>
      <c r="E29" s="186"/>
      <c r="F29" s="186"/>
      <c r="G29" s="186"/>
      <c r="H29" s="186"/>
      <c r="I29" s="186"/>
      <c r="J29" s="186"/>
      <c r="K29" s="187"/>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85" t="s">
        <v>302</v>
      </c>
      <c r="C33" s="186"/>
      <c r="D33" s="186"/>
      <c r="E33" s="186"/>
      <c r="F33" s="186"/>
      <c r="G33" s="186"/>
      <c r="H33" s="186"/>
      <c r="I33" s="186"/>
      <c r="J33" s="186"/>
      <c r="K33" s="187"/>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85" t="s">
        <v>302</v>
      </c>
      <c r="C37" s="186"/>
      <c r="D37" s="186"/>
      <c r="E37" s="186"/>
      <c r="F37" s="186"/>
      <c r="G37" s="186"/>
      <c r="H37" s="186"/>
      <c r="I37" s="186"/>
      <c r="J37" s="186"/>
      <c r="K37" s="187"/>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85" t="s">
        <v>302</v>
      </c>
      <c r="C41" s="186"/>
      <c r="D41" s="186"/>
      <c r="E41" s="186"/>
      <c r="F41" s="186"/>
      <c r="G41" s="186"/>
      <c r="H41" s="186"/>
      <c r="I41" s="186"/>
      <c r="J41" s="186"/>
      <c r="K41" s="187"/>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546</v>
      </c>
      <c r="B45" s="103" t="s">
        <v>575</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541</v>
      </c>
      <c r="B50" s="109" t="s">
        <v>206</v>
      </c>
      <c r="C50" s="55"/>
      <c r="D50" s="55"/>
      <c r="E50" s="55"/>
      <c r="F50" s="55"/>
      <c r="G50" s="55"/>
      <c r="H50" s="55"/>
      <c r="I50" s="55"/>
      <c r="J50" s="55"/>
      <c r="K50" s="55"/>
    </row>
    <row r="51" spans="1:13" x14ac:dyDescent="0.25">
      <c r="A51" s="109" t="s">
        <v>542</v>
      </c>
      <c r="B51" s="109" t="s">
        <v>510</v>
      </c>
      <c r="C51" s="55"/>
      <c r="D51" s="55"/>
      <c r="E51" s="55"/>
      <c r="F51" s="55"/>
      <c r="G51" s="55"/>
      <c r="H51" s="55"/>
      <c r="I51" s="55"/>
      <c r="J51" s="55"/>
      <c r="K51" s="55"/>
    </row>
    <row r="52" spans="1:13" x14ac:dyDescent="0.25">
      <c r="A52" s="109" t="s">
        <v>543</v>
      </c>
      <c r="B52" s="109" t="s">
        <v>511</v>
      </c>
      <c r="C52" s="55"/>
      <c r="D52" s="55"/>
      <c r="E52" s="55"/>
      <c r="F52" s="55"/>
      <c r="G52" s="55"/>
      <c r="H52" s="55"/>
      <c r="I52" s="55"/>
      <c r="J52" s="81">
        <f t="shared" ref="J52:K52" si="17">+J136</f>
        <v>0</v>
      </c>
      <c r="K52" s="81">
        <f t="shared" si="17"/>
        <v>0</v>
      </c>
    </row>
    <row r="53" spans="1:13" x14ac:dyDescent="0.25">
      <c r="A53" s="109" t="s">
        <v>544</v>
      </c>
      <c r="B53" s="109" t="s">
        <v>512</v>
      </c>
      <c r="C53" s="55"/>
      <c r="D53" s="55"/>
      <c r="E53" s="55"/>
      <c r="F53" s="55"/>
      <c r="G53" s="55"/>
      <c r="H53" s="55"/>
      <c r="I53" s="55"/>
      <c r="J53" s="55"/>
      <c r="K53" s="55"/>
    </row>
    <row r="54" spans="1:13" x14ac:dyDescent="0.25">
      <c r="A54" s="109" t="s">
        <v>545</v>
      </c>
      <c r="B54" s="109" t="s">
        <v>514</v>
      </c>
      <c r="C54" s="55"/>
      <c r="D54" s="55"/>
      <c r="E54" s="55"/>
      <c r="F54" s="55"/>
      <c r="G54" s="55"/>
      <c r="H54" s="55"/>
      <c r="I54" s="55"/>
      <c r="J54" s="55"/>
      <c r="K54" s="55"/>
    </row>
    <row r="55" spans="1:13" x14ac:dyDescent="0.25">
      <c r="A55" s="109" t="s">
        <v>567</v>
      </c>
      <c r="B55" s="109" t="s">
        <v>516</v>
      </c>
      <c r="C55" s="55"/>
      <c r="D55" s="55"/>
      <c r="E55" s="55"/>
      <c r="F55" s="55"/>
      <c r="G55" s="55"/>
      <c r="H55" s="55"/>
      <c r="I55" s="55"/>
      <c r="J55" s="55"/>
      <c r="K55" s="55"/>
    </row>
    <row r="56" spans="1:13" x14ac:dyDescent="0.25">
      <c r="A56" s="109" t="s">
        <v>568</v>
      </c>
      <c r="B56" s="109" t="s">
        <v>518</v>
      </c>
      <c r="C56" s="55"/>
      <c r="D56" s="55"/>
      <c r="E56" s="55"/>
      <c r="F56" s="55"/>
      <c r="G56" s="55"/>
      <c r="H56" s="55"/>
      <c r="I56" s="55"/>
      <c r="J56" s="55"/>
      <c r="K56" s="55"/>
    </row>
    <row r="57" spans="1:13" x14ac:dyDescent="0.25">
      <c r="A57" s="109" t="s">
        <v>569</v>
      </c>
      <c r="B57" s="109" t="s">
        <v>520</v>
      </c>
      <c r="C57" s="55"/>
      <c r="D57" s="55"/>
      <c r="E57" s="55"/>
      <c r="F57" s="55"/>
      <c r="G57" s="55"/>
      <c r="H57" s="55"/>
      <c r="I57" s="55"/>
      <c r="J57" s="55"/>
      <c r="K57" s="55"/>
    </row>
    <row r="58" spans="1:13" x14ac:dyDescent="0.25">
      <c r="A58" s="109" t="s">
        <v>570</v>
      </c>
      <c r="B58" s="109" t="s">
        <v>522</v>
      </c>
      <c r="C58" s="55"/>
      <c r="D58" s="55"/>
      <c r="E58" s="55"/>
      <c r="F58" s="55"/>
      <c r="G58" s="55"/>
      <c r="H58" s="55"/>
      <c r="I58" s="55"/>
      <c r="J58" s="55"/>
      <c r="K58" s="55"/>
    </row>
    <row r="59" spans="1:13" x14ac:dyDescent="0.25">
      <c r="A59" s="109" t="s">
        <v>571</v>
      </c>
      <c r="B59" s="109" t="s">
        <v>524</v>
      </c>
      <c r="C59" s="55"/>
      <c r="D59" s="55"/>
      <c r="E59" s="55"/>
      <c r="F59" s="55"/>
      <c r="G59" s="55"/>
      <c r="H59" s="55"/>
      <c r="I59" s="55"/>
      <c r="J59" s="55"/>
      <c r="K59" s="55"/>
    </row>
    <row r="60" spans="1:13" x14ac:dyDescent="0.25">
      <c r="A60" s="103" t="s">
        <v>127</v>
      </c>
      <c r="B60" s="188" t="s">
        <v>128</v>
      </c>
      <c r="C60" s="189"/>
      <c r="D60" s="189"/>
      <c r="E60" s="189"/>
      <c r="F60" s="189"/>
      <c r="G60" s="189"/>
      <c r="H60" s="189"/>
      <c r="I60" s="189"/>
      <c r="J60" s="189"/>
      <c r="K60" s="190"/>
      <c r="L60" s="80"/>
    </row>
    <row r="61" spans="1:13" x14ac:dyDescent="0.25">
      <c r="A61" s="157" t="s">
        <v>129</v>
      </c>
      <c r="B61" s="179" t="s">
        <v>451</v>
      </c>
      <c r="C61" s="180"/>
      <c r="D61" s="180"/>
      <c r="E61" s="180"/>
      <c r="F61" s="180"/>
      <c r="G61" s="180"/>
      <c r="H61" s="180"/>
      <c r="I61" s="180"/>
      <c r="J61" s="180"/>
      <c r="K61" s="181"/>
      <c r="M61" s="83"/>
    </row>
    <row r="62" spans="1:13" x14ac:dyDescent="0.25">
      <c r="A62" s="159"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319</v>
      </c>
      <c r="B63" s="116" t="s">
        <v>311</v>
      </c>
      <c r="C63" s="55"/>
      <c r="D63" s="55"/>
      <c r="E63" s="55"/>
      <c r="F63" s="55"/>
      <c r="G63" s="55"/>
      <c r="H63" s="55"/>
      <c r="I63" s="55"/>
      <c r="J63" s="55"/>
      <c r="K63" s="55"/>
    </row>
    <row r="64" spans="1:13" x14ac:dyDescent="0.25">
      <c r="A64" s="159" t="s">
        <v>320</v>
      </c>
      <c r="B64" s="116" t="s">
        <v>312</v>
      </c>
      <c r="C64" s="55"/>
      <c r="D64" s="55"/>
      <c r="E64" s="55"/>
      <c r="F64" s="55"/>
      <c r="G64" s="55"/>
      <c r="H64" s="55"/>
      <c r="I64" s="55"/>
      <c r="J64" s="55"/>
      <c r="K64" s="55"/>
    </row>
    <row r="65" spans="1:13" x14ac:dyDescent="0.25">
      <c r="A65" s="159"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593</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594</v>
      </c>
      <c r="B67" s="116" t="s">
        <v>314</v>
      </c>
      <c r="C67" s="55"/>
      <c r="D67" s="55"/>
      <c r="E67" s="55"/>
      <c r="F67" s="55"/>
      <c r="G67" s="55"/>
      <c r="H67" s="55"/>
      <c r="I67" s="55"/>
      <c r="J67" s="55"/>
      <c r="K67" s="55"/>
    </row>
    <row r="68" spans="1:13" x14ac:dyDescent="0.25">
      <c r="A68" s="159" t="s">
        <v>595</v>
      </c>
      <c r="B68" s="116" t="s">
        <v>315</v>
      </c>
      <c r="C68" s="55"/>
      <c r="D68" s="55"/>
      <c r="E68" s="55"/>
      <c r="F68" s="55"/>
      <c r="G68" s="55"/>
      <c r="H68" s="55"/>
      <c r="I68" s="55"/>
      <c r="J68" s="55"/>
      <c r="K68" s="55"/>
    </row>
    <row r="69" spans="1:13" x14ac:dyDescent="0.25">
      <c r="A69" s="159" t="s">
        <v>596</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597</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130</v>
      </c>
      <c r="B71" s="182" t="s">
        <v>131</v>
      </c>
      <c r="C71" s="183"/>
      <c r="D71" s="183"/>
      <c r="E71" s="183"/>
      <c r="F71" s="183"/>
      <c r="G71" s="183"/>
      <c r="H71" s="183"/>
      <c r="I71" s="183"/>
      <c r="J71" s="183"/>
      <c r="K71" s="184"/>
    </row>
    <row r="72" spans="1:13" x14ac:dyDescent="0.25">
      <c r="A72" s="159"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323</v>
      </c>
      <c r="B73" s="116" t="s">
        <v>308</v>
      </c>
      <c r="C73" s="55"/>
      <c r="D73" s="55"/>
      <c r="E73" s="55"/>
      <c r="F73" s="55"/>
      <c r="G73" s="55"/>
      <c r="H73" s="55"/>
      <c r="I73" s="55"/>
      <c r="J73" s="55"/>
      <c r="K73" s="55"/>
    </row>
    <row r="74" spans="1:13" x14ac:dyDescent="0.25">
      <c r="A74" s="159" t="s">
        <v>324</v>
      </c>
      <c r="B74" s="116" t="s">
        <v>309</v>
      </c>
      <c r="C74" s="55"/>
      <c r="D74" s="55"/>
      <c r="E74" s="55"/>
      <c r="F74" s="55"/>
      <c r="G74" s="55"/>
      <c r="H74" s="55"/>
      <c r="I74" s="55"/>
      <c r="J74" s="55"/>
      <c r="K74" s="55"/>
    </row>
    <row r="75" spans="1:13" x14ac:dyDescent="0.25">
      <c r="A75" s="159"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412</v>
      </c>
      <c r="B76" s="182" t="s">
        <v>132</v>
      </c>
      <c r="C76" s="183"/>
      <c r="D76" s="183"/>
      <c r="E76" s="183"/>
      <c r="F76" s="183"/>
      <c r="G76" s="183"/>
      <c r="H76" s="183"/>
      <c r="I76" s="183"/>
      <c r="J76" s="183"/>
      <c r="K76" s="184"/>
    </row>
    <row r="77" spans="1:13" x14ac:dyDescent="0.25">
      <c r="A77" s="159"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414</v>
      </c>
      <c r="B78" s="116" t="s">
        <v>311</v>
      </c>
      <c r="C78" s="55"/>
      <c r="D78" s="55"/>
      <c r="E78" s="55"/>
      <c r="F78" s="55"/>
      <c r="G78" s="55"/>
      <c r="H78" s="55"/>
      <c r="I78" s="55"/>
      <c r="J78" s="55"/>
      <c r="K78" s="55"/>
    </row>
    <row r="79" spans="1:13" x14ac:dyDescent="0.25">
      <c r="A79" s="159" t="s">
        <v>415</v>
      </c>
      <c r="B79" s="116" t="s">
        <v>312</v>
      </c>
      <c r="C79" s="55"/>
      <c r="D79" s="55"/>
      <c r="E79" s="55"/>
      <c r="F79" s="55"/>
      <c r="G79" s="55"/>
      <c r="H79" s="55"/>
      <c r="I79" s="55"/>
      <c r="J79" s="55"/>
      <c r="K79" s="55"/>
    </row>
    <row r="80" spans="1:13" x14ac:dyDescent="0.25">
      <c r="A80" s="159"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418</v>
      </c>
      <c r="B82" s="116" t="s">
        <v>314</v>
      </c>
      <c r="C82" s="55"/>
      <c r="D82" s="55"/>
      <c r="E82" s="55"/>
      <c r="F82" s="55"/>
      <c r="G82" s="55"/>
      <c r="H82" s="55"/>
      <c r="I82" s="55"/>
      <c r="J82" s="55"/>
      <c r="K82" s="55"/>
    </row>
    <row r="83" spans="1:13" x14ac:dyDescent="0.25">
      <c r="A83" s="159" t="s">
        <v>419</v>
      </c>
      <c r="B83" s="116" t="s">
        <v>315</v>
      </c>
      <c r="C83" s="55"/>
      <c r="D83" s="55"/>
      <c r="E83" s="55"/>
      <c r="F83" s="55"/>
      <c r="G83" s="55"/>
      <c r="H83" s="55"/>
      <c r="I83" s="55"/>
      <c r="J83" s="55"/>
      <c r="K83" s="55"/>
    </row>
    <row r="84" spans="1:13" x14ac:dyDescent="0.25">
      <c r="A84" s="159"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582</v>
      </c>
      <c r="B86" s="182" t="s">
        <v>183</v>
      </c>
      <c r="C86" s="183"/>
      <c r="D86" s="183"/>
      <c r="E86" s="183"/>
      <c r="F86" s="183"/>
      <c r="G86" s="183"/>
      <c r="H86" s="183"/>
      <c r="I86" s="183"/>
      <c r="J86" s="183"/>
      <c r="K86" s="184"/>
    </row>
    <row r="87" spans="1:13" x14ac:dyDescent="0.25">
      <c r="A87" s="158" t="s">
        <v>583</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584</v>
      </c>
      <c r="B88" s="116" t="s">
        <v>311</v>
      </c>
      <c r="C88" s="55"/>
      <c r="D88" s="55"/>
      <c r="E88" s="55"/>
      <c r="F88" s="55"/>
      <c r="G88" s="55"/>
      <c r="H88" s="55"/>
      <c r="I88" s="55"/>
      <c r="J88" s="55"/>
      <c r="K88" s="55"/>
    </row>
    <row r="89" spans="1:13" x14ac:dyDescent="0.25">
      <c r="A89" s="158" t="s">
        <v>585</v>
      </c>
      <c r="B89" s="116" t="s">
        <v>312</v>
      </c>
      <c r="C89" s="55"/>
      <c r="D89" s="55"/>
      <c r="E89" s="55"/>
      <c r="F89" s="55"/>
      <c r="G89" s="55"/>
      <c r="H89" s="55"/>
      <c r="I89" s="55"/>
      <c r="J89" s="55"/>
      <c r="K89" s="55"/>
    </row>
    <row r="90" spans="1:13" x14ac:dyDescent="0.25">
      <c r="A90" s="158" t="s">
        <v>586</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587</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588</v>
      </c>
      <c r="B92" s="116" t="s">
        <v>314</v>
      </c>
      <c r="C92" s="55"/>
      <c r="D92" s="55"/>
      <c r="E92" s="55"/>
      <c r="F92" s="55"/>
      <c r="G92" s="55"/>
      <c r="H92" s="55"/>
      <c r="I92" s="55"/>
      <c r="J92" s="55"/>
      <c r="K92" s="55"/>
    </row>
    <row r="93" spans="1:13" x14ac:dyDescent="0.25">
      <c r="A93" s="158" t="s">
        <v>589</v>
      </c>
      <c r="B93" s="116" t="s">
        <v>315</v>
      </c>
      <c r="C93" s="55"/>
      <c r="D93" s="55"/>
      <c r="E93" s="55"/>
      <c r="F93" s="55"/>
      <c r="G93" s="55"/>
      <c r="H93" s="55"/>
      <c r="I93" s="55"/>
      <c r="J93" s="55"/>
      <c r="K93" s="55"/>
    </row>
    <row r="94" spans="1:13" x14ac:dyDescent="0.25">
      <c r="A94" s="158" t="s">
        <v>590</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591</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422</v>
      </c>
      <c r="B96" s="182" t="s">
        <v>133</v>
      </c>
      <c r="C96" s="183"/>
      <c r="D96" s="183"/>
      <c r="E96" s="183"/>
      <c r="F96" s="183"/>
      <c r="G96" s="183"/>
      <c r="H96" s="183"/>
      <c r="I96" s="183"/>
      <c r="J96" s="183"/>
      <c r="K96" s="184"/>
    </row>
    <row r="97" spans="1:13" x14ac:dyDescent="0.25">
      <c r="A97" s="158"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424</v>
      </c>
      <c r="B98" s="116" t="s">
        <v>311</v>
      </c>
      <c r="C98" s="55"/>
      <c r="D98" s="55"/>
      <c r="E98" s="55"/>
      <c r="F98" s="55"/>
      <c r="G98" s="55"/>
      <c r="H98" s="55"/>
      <c r="I98" s="55"/>
      <c r="J98" s="55"/>
      <c r="K98" s="55"/>
    </row>
    <row r="99" spans="1:13" x14ac:dyDescent="0.25">
      <c r="A99" s="158" t="s">
        <v>425</v>
      </c>
      <c r="B99" s="116" t="s">
        <v>312</v>
      </c>
      <c r="C99" s="55"/>
      <c r="D99" s="55"/>
      <c r="E99" s="55"/>
      <c r="F99" s="55"/>
      <c r="G99" s="55"/>
      <c r="H99" s="55"/>
      <c r="I99" s="55"/>
      <c r="J99" s="55"/>
      <c r="K99" s="55"/>
    </row>
    <row r="100" spans="1:13" x14ac:dyDescent="0.25">
      <c r="A100" s="158"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428</v>
      </c>
      <c r="B102" s="116" t="s">
        <v>314</v>
      </c>
      <c r="C102" s="55"/>
      <c r="D102" s="55"/>
      <c r="E102" s="55"/>
      <c r="F102" s="55"/>
      <c r="G102" s="55"/>
      <c r="H102" s="55"/>
      <c r="I102" s="55"/>
      <c r="J102" s="55"/>
      <c r="K102" s="55"/>
    </row>
    <row r="103" spans="1:13" x14ac:dyDescent="0.25">
      <c r="A103" s="158" t="s">
        <v>429</v>
      </c>
      <c r="B103" s="116" t="s">
        <v>315</v>
      </c>
      <c r="C103" s="55"/>
      <c r="D103" s="55"/>
      <c r="E103" s="55"/>
      <c r="F103" s="55"/>
      <c r="G103" s="55"/>
      <c r="H103" s="55"/>
      <c r="I103" s="55"/>
      <c r="J103" s="55"/>
      <c r="K103" s="55"/>
    </row>
    <row r="104" spans="1:13" x14ac:dyDescent="0.25">
      <c r="A104" s="158"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432</v>
      </c>
      <c r="B106" s="182" t="s">
        <v>437</v>
      </c>
      <c r="C106" s="183"/>
      <c r="D106" s="183"/>
      <c r="E106" s="183"/>
      <c r="F106" s="183"/>
      <c r="G106" s="183"/>
      <c r="H106" s="183"/>
      <c r="I106" s="183"/>
      <c r="J106" s="183"/>
      <c r="K106" s="184"/>
    </row>
    <row r="107" spans="1:13" x14ac:dyDescent="0.25">
      <c r="A107" s="158"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434</v>
      </c>
      <c r="B108" s="116" t="s">
        <v>311</v>
      </c>
      <c r="C108" s="55"/>
      <c r="D108" s="55"/>
      <c r="E108" s="55"/>
      <c r="F108" s="55"/>
      <c r="G108" s="55"/>
      <c r="H108" s="55"/>
      <c r="I108" s="55"/>
      <c r="J108" s="55"/>
      <c r="K108" s="55"/>
    </row>
    <row r="109" spans="1:13" x14ac:dyDescent="0.25">
      <c r="A109" s="158" t="s">
        <v>435</v>
      </c>
      <c r="B109" s="116" t="s">
        <v>312</v>
      </c>
      <c r="C109" s="55"/>
      <c r="D109" s="55"/>
      <c r="E109" s="55"/>
      <c r="F109" s="55"/>
      <c r="G109" s="55"/>
      <c r="H109" s="55"/>
      <c r="I109" s="55"/>
      <c r="J109" s="55"/>
      <c r="K109" s="55"/>
    </row>
    <row r="110" spans="1:13" x14ac:dyDescent="0.25">
      <c r="A110" s="158" t="s">
        <v>598</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599</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600</v>
      </c>
      <c r="B112" s="116" t="s">
        <v>314</v>
      </c>
      <c r="C112" s="55"/>
      <c r="D112" s="55"/>
      <c r="E112" s="55"/>
      <c r="F112" s="55"/>
      <c r="G112" s="55"/>
      <c r="H112" s="55"/>
      <c r="I112" s="55"/>
      <c r="J112" s="55"/>
      <c r="K112" s="55"/>
    </row>
    <row r="113" spans="1:13" x14ac:dyDescent="0.25">
      <c r="A113" s="158" t="s">
        <v>601</v>
      </c>
      <c r="B113" s="116" t="s">
        <v>315</v>
      </c>
      <c r="C113" s="55"/>
      <c r="D113" s="55"/>
      <c r="E113" s="55"/>
      <c r="F113" s="55"/>
      <c r="G113" s="55"/>
      <c r="H113" s="55"/>
      <c r="I113" s="55"/>
      <c r="J113" s="55"/>
      <c r="K113" s="55"/>
    </row>
    <row r="114" spans="1:13" x14ac:dyDescent="0.25">
      <c r="A114" s="158" t="s">
        <v>602</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603</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436</v>
      </c>
      <c r="B116" s="182" t="s">
        <v>466</v>
      </c>
      <c r="C116" s="183"/>
      <c r="D116" s="183"/>
      <c r="E116" s="183"/>
      <c r="F116" s="183"/>
      <c r="G116" s="183"/>
      <c r="H116" s="183"/>
      <c r="I116" s="183"/>
      <c r="J116" s="183"/>
      <c r="K116" s="184"/>
    </row>
    <row r="117" spans="1:13" x14ac:dyDescent="0.25">
      <c r="A117" s="158"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439</v>
      </c>
      <c r="B118" s="127" t="s">
        <v>311</v>
      </c>
      <c r="C118" s="55"/>
      <c r="D118" s="55"/>
      <c r="E118" s="55"/>
      <c r="F118" s="55"/>
      <c r="G118" s="55"/>
      <c r="H118" s="55"/>
      <c r="I118" s="55"/>
      <c r="J118" s="55"/>
      <c r="K118" s="55"/>
    </row>
    <row r="119" spans="1:13" x14ac:dyDescent="0.25">
      <c r="A119" s="158"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604</v>
      </c>
      <c r="B120" s="182" t="s">
        <v>467</v>
      </c>
      <c r="C120" s="183"/>
      <c r="D120" s="183"/>
      <c r="E120" s="183"/>
      <c r="F120" s="183"/>
      <c r="G120" s="183"/>
      <c r="H120" s="183"/>
      <c r="I120" s="183"/>
      <c r="J120" s="183"/>
      <c r="K120" s="184"/>
    </row>
    <row r="121" spans="1:13" x14ac:dyDescent="0.25">
      <c r="A121" s="158" t="s">
        <v>605</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606</v>
      </c>
      <c r="B122" s="127" t="s">
        <v>311</v>
      </c>
      <c r="C122" s="55"/>
      <c r="D122" s="55"/>
      <c r="E122" s="55"/>
      <c r="F122" s="55"/>
      <c r="G122" s="55"/>
      <c r="H122" s="55"/>
      <c r="I122" s="55"/>
      <c r="J122" s="55"/>
      <c r="K122" s="55"/>
    </row>
    <row r="123" spans="1:13" x14ac:dyDescent="0.25">
      <c r="A123" s="158" t="s">
        <v>607</v>
      </c>
      <c r="B123" s="127" t="s">
        <v>312</v>
      </c>
      <c r="C123" s="55"/>
      <c r="D123" s="55"/>
      <c r="E123" s="55"/>
      <c r="F123" s="55"/>
      <c r="G123" s="55"/>
      <c r="H123" s="55"/>
      <c r="I123" s="55"/>
      <c r="J123" s="55"/>
      <c r="K123" s="55"/>
    </row>
    <row r="124" spans="1:13" x14ac:dyDescent="0.25">
      <c r="A124" s="158" t="s">
        <v>608</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609</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610</v>
      </c>
      <c r="B126" s="127" t="s">
        <v>314</v>
      </c>
      <c r="C126" s="55"/>
      <c r="D126" s="55"/>
      <c r="E126" s="55"/>
      <c r="F126" s="55"/>
      <c r="G126" s="55"/>
      <c r="H126" s="55"/>
      <c r="I126" s="55"/>
      <c r="J126" s="55"/>
      <c r="K126" s="55"/>
    </row>
    <row r="127" spans="1:13" x14ac:dyDescent="0.25">
      <c r="A127" s="158" t="s">
        <v>611</v>
      </c>
      <c r="B127" s="127" t="s">
        <v>315</v>
      </c>
      <c r="C127" s="55"/>
      <c r="D127" s="55"/>
      <c r="E127" s="55"/>
      <c r="F127" s="55"/>
      <c r="G127" s="55"/>
      <c r="H127" s="55"/>
      <c r="I127" s="55"/>
      <c r="J127" s="55"/>
      <c r="K127" s="55"/>
    </row>
    <row r="128" spans="1:13" x14ac:dyDescent="0.25">
      <c r="A128" s="158" t="s">
        <v>612</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613</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614</v>
      </c>
      <c r="B130" s="195" t="s">
        <v>441</v>
      </c>
      <c r="C130" s="196"/>
      <c r="D130" s="196"/>
      <c r="E130" s="196"/>
      <c r="F130" s="196"/>
      <c r="G130" s="196"/>
      <c r="H130" s="196"/>
      <c r="I130" s="196"/>
      <c r="J130" s="196"/>
      <c r="K130" s="197"/>
    </row>
    <row r="131" spans="1:13" x14ac:dyDescent="0.25">
      <c r="A131" s="160" t="s">
        <v>615</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616</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617</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618</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619</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620</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621</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622</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623</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539</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70" zoomScaleNormal="70" workbookViewId="0">
      <selection activeCell="X24" sqref="X24"/>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6" t="s">
        <v>341</v>
      </c>
      <c r="C1" s="166"/>
      <c r="D1" s="166"/>
      <c r="E1" s="166"/>
      <c r="F1" s="166"/>
      <c r="G1" s="166"/>
      <c r="H1" s="166"/>
      <c r="I1" s="166"/>
      <c r="J1" s="166"/>
      <c r="K1" s="166"/>
    </row>
    <row r="2" spans="1:11" ht="14.45" customHeight="1" x14ac:dyDescent="0.25">
      <c r="A2" s="134" t="s">
        <v>137</v>
      </c>
      <c r="B2" s="166" t="s">
        <v>138</v>
      </c>
      <c r="C2" s="166"/>
      <c r="D2" s="166"/>
      <c r="E2" s="166"/>
      <c r="F2" s="166"/>
      <c r="G2" s="166"/>
      <c r="H2" s="166"/>
      <c r="I2" s="166"/>
      <c r="J2" s="166"/>
      <c r="K2" s="166"/>
    </row>
    <row r="3" spans="1:11" s="18" customFormat="1" ht="87.6" customHeight="1" x14ac:dyDescent="0.25">
      <c r="A3" s="135" t="s">
        <v>139</v>
      </c>
      <c r="B3" s="191" t="s">
        <v>140</v>
      </c>
      <c r="C3" s="191"/>
      <c r="D3" s="191" t="s">
        <v>456</v>
      </c>
      <c r="E3" s="191"/>
      <c r="F3" s="191"/>
      <c r="G3" s="135" t="s">
        <v>457</v>
      </c>
      <c r="H3" s="93" t="s">
        <v>458</v>
      </c>
      <c r="I3" s="136" t="s">
        <v>459</v>
      </c>
      <c r="J3" s="93" t="s">
        <v>460</v>
      </c>
      <c r="K3" s="135" t="s">
        <v>141</v>
      </c>
    </row>
    <row r="4" spans="1:11" s="146" customFormat="1" x14ac:dyDescent="0.25">
      <c r="A4" s="127" t="s">
        <v>304</v>
      </c>
      <c r="B4" s="164"/>
      <c r="C4" s="164"/>
      <c r="D4" s="201"/>
      <c r="E4" s="201"/>
      <c r="F4" s="201"/>
      <c r="G4" s="60"/>
      <c r="H4" s="55"/>
      <c r="I4" s="145"/>
      <c r="J4" s="55"/>
      <c r="K4" s="145"/>
    </row>
    <row r="5" spans="1:11" s="146" customFormat="1" x14ac:dyDescent="0.25">
      <c r="A5" s="127" t="s">
        <v>305</v>
      </c>
      <c r="B5" s="164"/>
      <c r="C5" s="164"/>
      <c r="D5" s="201"/>
      <c r="E5" s="201"/>
      <c r="F5" s="201"/>
      <c r="G5" s="60"/>
      <c r="H5" s="55"/>
      <c r="I5" s="145"/>
      <c r="J5" s="55"/>
      <c r="K5" s="145"/>
    </row>
    <row r="6" spans="1:11" s="146" customFormat="1" x14ac:dyDescent="0.25">
      <c r="A6" s="127" t="s">
        <v>306</v>
      </c>
      <c r="B6" s="164"/>
      <c r="C6" s="164"/>
      <c r="D6" s="201"/>
      <c r="E6" s="201"/>
      <c r="F6" s="201"/>
      <c r="G6" s="60"/>
      <c r="H6" s="55"/>
      <c r="I6" s="145"/>
      <c r="J6" s="55"/>
      <c r="K6" s="145"/>
    </row>
    <row r="7" spans="1:11" x14ac:dyDescent="0.25">
      <c r="A7" s="147"/>
      <c r="B7" s="218" t="s">
        <v>143</v>
      </c>
      <c r="C7" s="219"/>
      <c r="D7" s="219"/>
      <c r="E7" s="219"/>
      <c r="F7" s="219"/>
      <c r="G7" s="220"/>
      <c r="H7" s="23">
        <f>SUM(H4:H6)</f>
        <v>0</v>
      </c>
      <c r="I7" s="23"/>
      <c r="J7" s="23">
        <f>SUM(J4:J6)</f>
        <v>0</v>
      </c>
      <c r="K7" s="38"/>
    </row>
    <row r="8" spans="1:11" x14ac:dyDescent="0.25">
      <c r="A8" s="134" t="s">
        <v>144</v>
      </c>
      <c r="B8" s="166" t="s">
        <v>145</v>
      </c>
      <c r="C8" s="166"/>
      <c r="D8" s="166"/>
      <c r="E8" s="166"/>
      <c r="F8" s="166"/>
      <c r="G8" s="166"/>
      <c r="H8" s="166"/>
      <c r="I8" s="166"/>
      <c r="J8" s="166"/>
      <c r="K8" s="166"/>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91" t="s">
        <v>107</v>
      </c>
      <c r="B10" s="191" t="s">
        <v>108</v>
      </c>
      <c r="C10" s="198" t="str">
        <f>'4'!C3</f>
        <v>Užpildykite 1.1.2 punktą</v>
      </c>
      <c r="D10" s="191" t="s">
        <v>109</v>
      </c>
      <c r="E10" s="191"/>
      <c r="F10" s="191"/>
      <c r="G10" s="191" t="s">
        <v>110</v>
      </c>
      <c r="H10" s="191"/>
      <c r="I10" s="191"/>
      <c r="J10" s="191"/>
      <c r="K10" s="191"/>
    </row>
    <row r="11" spans="1:11" s="18" customFormat="1" x14ac:dyDescent="0.25">
      <c r="A11" s="191"/>
      <c r="B11" s="191"/>
      <c r="C11" s="199"/>
      <c r="D11" s="135" t="s">
        <v>540</v>
      </c>
      <c r="E11" s="135" t="s">
        <v>112</v>
      </c>
      <c r="F11" s="135" t="s">
        <v>113</v>
      </c>
      <c r="G11" s="135" t="s">
        <v>111</v>
      </c>
      <c r="H11" s="135" t="s">
        <v>112</v>
      </c>
      <c r="I11" s="135" t="s">
        <v>113</v>
      </c>
      <c r="J11" s="135"/>
      <c r="K11" s="135"/>
    </row>
    <row r="12" spans="1:11" s="18" customFormat="1" ht="28.15" customHeight="1" x14ac:dyDescent="0.25">
      <c r="A12" s="191"/>
      <c r="B12" s="191"/>
      <c r="C12" s="200"/>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6" t="s">
        <v>164</v>
      </c>
      <c r="C22" s="166"/>
      <c r="D22" s="166"/>
      <c r="E22" s="166"/>
      <c r="F22" s="166"/>
      <c r="G22" s="166"/>
      <c r="H22" s="166"/>
      <c r="I22" s="166"/>
      <c r="J22" s="166"/>
      <c r="K22" s="166"/>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91" t="s">
        <v>107</v>
      </c>
      <c r="B24" s="191" t="s">
        <v>108</v>
      </c>
      <c r="C24" s="198" t="str">
        <f>'4'!C3</f>
        <v>Užpildykite 1.1.2 punktą</v>
      </c>
      <c r="D24" s="191" t="s">
        <v>109</v>
      </c>
      <c r="E24" s="191"/>
      <c r="F24" s="191"/>
      <c r="G24" s="191" t="s">
        <v>110</v>
      </c>
      <c r="H24" s="191"/>
      <c r="I24" s="191"/>
      <c r="J24" s="191"/>
      <c r="K24" s="191"/>
    </row>
    <row r="25" spans="1:11" s="18" customFormat="1" x14ac:dyDescent="0.25">
      <c r="A25" s="191"/>
      <c r="B25" s="191"/>
      <c r="C25" s="199"/>
      <c r="D25" s="135" t="s">
        <v>540</v>
      </c>
      <c r="E25" s="135" t="s">
        <v>112</v>
      </c>
      <c r="F25" s="135" t="s">
        <v>113</v>
      </c>
      <c r="G25" s="135" t="s">
        <v>111</v>
      </c>
      <c r="H25" s="135" t="s">
        <v>112</v>
      </c>
      <c r="I25" s="135" t="s">
        <v>113</v>
      </c>
      <c r="J25" s="135"/>
      <c r="K25" s="135"/>
    </row>
    <row r="26" spans="1:11" s="18" customFormat="1" ht="28.15" customHeight="1" x14ac:dyDescent="0.25">
      <c r="A26" s="191"/>
      <c r="B26" s="191"/>
      <c r="C26" s="200"/>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6" t="s">
        <v>342</v>
      </c>
      <c r="C32" s="166"/>
      <c r="D32" s="166"/>
      <c r="E32" s="166"/>
      <c r="F32" s="166"/>
      <c r="G32" s="166"/>
      <c r="H32" s="166"/>
      <c r="I32" s="166"/>
      <c r="J32" s="166"/>
      <c r="K32" s="166"/>
    </row>
    <row r="33" spans="1:11" s="18" customFormat="1" ht="57.6" customHeight="1" x14ac:dyDescent="0.25">
      <c r="A33" s="77" t="s">
        <v>344</v>
      </c>
      <c r="B33" s="215" t="s">
        <v>350</v>
      </c>
      <c r="C33" s="216"/>
      <c r="D33" s="216"/>
      <c r="E33" s="216"/>
      <c r="F33" s="216"/>
      <c r="G33" s="217"/>
      <c r="H33" s="135" t="s">
        <v>351</v>
      </c>
      <c r="I33" s="135" t="s">
        <v>352</v>
      </c>
      <c r="J33" s="135" t="s">
        <v>353</v>
      </c>
      <c r="K33" s="135" t="s">
        <v>354</v>
      </c>
    </row>
    <row r="34" spans="1:11" s="79" customFormat="1" x14ac:dyDescent="0.25">
      <c r="A34" s="78" t="s">
        <v>345</v>
      </c>
      <c r="B34" s="202" t="s">
        <v>349</v>
      </c>
      <c r="C34" s="203"/>
      <c r="D34" s="203"/>
      <c r="E34" s="203"/>
      <c r="F34" s="203"/>
      <c r="G34" s="203"/>
      <c r="H34" s="203"/>
      <c r="I34" s="203"/>
      <c r="J34" s="203"/>
      <c r="K34" s="204"/>
    </row>
    <row r="35" spans="1:11" s="146" customFormat="1" ht="13.9" customHeight="1" x14ac:dyDescent="0.25">
      <c r="A35" s="127" t="s">
        <v>360</v>
      </c>
      <c r="B35" s="177"/>
      <c r="C35" s="211"/>
      <c r="D35" s="211"/>
      <c r="E35" s="211"/>
      <c r="F35" s="211"/>
      <c r="G35" s="178"/>
      <c r="H35" s="132"/>
      <c r="I35" s="145"/>
      <c r="J35" s="55"/>
      <c r="K35" s="145"/>
    </row>
    <row r="36" spans="1:11" s="146" customFormat="1" ht="13.9" customHeight="1" x14ac:dyDescent="0.25">
      <c r="A36" s="127" t="s">
        <v>361</v>
      </c>
      <c r="B36" s="177"/>
      <c r="C36" s="211"/>
      <c r="D36" s="211"/>
      <c r="E36" s="211"/>
      <c r="F36" s="211"/>
      <c r="G36" s="178"/>
      <c r="H36" s="132"/>
      <c r="I36" s="145"/>
      <c r="J36" s="55"/>
      <c r="K36" s="145"/>
    </row>
    <row r="37" spans="1:11" s="146" customFormat="1" ht="13.9" customHeight="1" x14ac:dyDescent="0.25">
      <c r="A37" s="127" t="s">
        <v>362</v>
      </c>
      <c r="B37" s="177"/>
      <c r="C37" s="211"/>
      <c r="D37" s="211"/>
      <c r="E37" s="211"/>
      <c r="F37" s="211"/>
      <c r="G37" s="178"/>
      <c r="H37" s="132"/>
      <c r="I37" s="145"/>
      <c r="J37" s="55"/>
      <c r="K37" s="145"/>
    </row>
    <row r="38" spans="1:11" s="146" customFormat="1" x14ac:dyDescent="0.25">
      <c r="A38" s="127" t="s">
        <v>363</v>
      </c>
      <c r="B38" s="177"/>
      <c r="C38" s="211"/>
      <c r="D38" s="211"/>
      <c r="E38" s="211"/>
      <c r="F38" s="211"/>
      <c r="G38" s="178"/>
      <c r="H38" s="132"/>
      <c r="I38" s="145"/>
      <c r="J38" s="55"/>
      <c r="K38" s="145"/>
    </row>
    <row r="39" spans="1:11" s="146" customFormat="1" x14ac:dyDescent="0.25">
      <c r="A39" s="127" t="s">
        <v>364</v>
      </c>
      <c r="B39" s="177"/>
      <c r="C39" s="211"/>
      <c r="D39" s="211"/>
      <c r="E39" s="211"/>
      <c r="F39" s="211"/>
      <c r="G39" s="178"/>
      <c r="H39" s="132"/>
      <c r="I39" s="145"/>
      <c r="J39" s="55"/>
      <c r="K39" s="145"/>
    </row>
    <row r="40" spans="1:11" s="146" customFormat="1" x14ac:dyDescent="0.25">
      <c r="A40" s="127" t="s">
        <v>365</v>
      </c>
      <c r="B40" s="205" t="s">
        <v>355</v>
      </c>
      <c r="C40" s="206"/>
      <c r="D40" s="206"/>
      <c r="E40" s="206"/>
      <c r="F40" s="206"/>
      <c r="G40" s="207"/>
      <c r="H40" s="150" t="s">
        <v>357</v>
      </c>
      <c r="I40" s="149">
        <f>SUM(I35:I39)</f>
        <v>0</v>
      </c>
      <c r="J40" s="149">
        <f>SUM(J35:J39)</f>
        <v>0</v>
      </c>
      <c r="K40" s="150" t="s">
        <v>357</v>
      </c>
    </row>
    <row r="41" spans="1:11" s="146" customFormat="1" x14ac:dyDescent="0.25">
      <c r="A41" s="127" t="s">
        <v>366</v>
      </c>
      <c r="B41" s="205" t="s">
        <v>356</v>
      </c>
      <c r="C41" s="206"/>
      <c r="D41" s="206"/>
      <c r="E41" s="206"/>
      <c r="F41" s="206"/>
      <c r="G41" s="207"/>
      <c r="H41" s="132"/>
      <c r="I41" s="150" t="s">
        <v>357</v>
      </c>
      <c r="J41" s="150" t="s">
        <v>357</v>
      </c>
      <c r="K41" s="149">
        <f>SUM(K35:K39)</f>
        <v>0</v>
      </c>
    </row>
    <row r="42" spans="1:11" s="146" customFormat="1" x14ac:dyDescent="0.25">
      <c r="A42" s="127" t="s">
        <v>367</v>
      </c>
      <c r="B42" s="212" t="s">
        <v>399</v>
      </c>
      <c r="C42" s="212"/>
      <c r="D42" s="212"/>
      <c r="E42" s="212"/>
      <c r="F42" s="212"/>
      <c r="G42" s="212"/>
      <c r="H42" s="213">
        <f>H43+H44</f>
        <v>0</v>
      </c>
      <c r="I42" s="214"/>
      <c r="J42" s="214"/>
      <c r="K42" s="214"/>
    </row>
    <row r="43" spans="1:11" s="146" customFormat="1" x14ac:dyDescent="0.25">
      <c r="A43" s="127" t="s">
        <v>397</v>
      </c>
      <c r="B43" s="151" t="s">
        <v>358</v>
      </c>
      <c r="C43" s="152"/>
      <c r="D43" s="152"/>
      <c r="E43" s="152"/>
      <c r="F43" s="152"/>
      <c r="G43" s="153"/>
      <c r="H43" s="208"/>
      <c r="I43" s="209"/>
      <c r="J43" s="209"/>
      <c r="K43" s="210"/>
    </row>
    <row r="44" spans="1:11" s="146" customFormat="1" ht="14.45" customHeight="1" x14ac:dyDescent="0.25">
      <c r="A44" s="127" t="s">
        <v>398</v>
      </c>
      <c r="B44" s="151" t="s">
        <v>359</v>
      </c>
      <c r="C44" s="152"/>
      <c r="D44" s="152"/>
      <c r="E44" s="152"/>
      <c r="F44" s="152"/>
      <c r="G44" s="153"/>
      <c r="H44" s="208"/>
      <c r="I44" s="209"/>
      <c r="J44" s="209"/>
      <c r="K44" s="210"/>
    </row>
    <row r="45" spans="1:11" s="79" customFormat="1" x14ac:dyDescent="0.25">
      <c r="A45" s="78" t="s">
        <v>346</v>
      </c>
      <c r="B45" s="202" t="s">
        <v>368</v>
      </c>
      <c r="C45" s="203"/>
      <c r="D45" s="203"/>
      <c r="E45" s="203"/>
      <c r="F45" s="203"/>
      <c r="G45" s="203"/>
      <c r="H45" s="203"/>
      <c r="I45" s="203"/>
      <c r="J45" s="203"/>
      <c r="K45" s="204"/>
    </row>
    <row r="46" spans="1:11" s="146" customFormat="1" ht="13.9" customHeight="1" x14ac:dyDescent="0.25">
      <c r="A46" s="127" t="s">
        <v>370</v>
      </c>
      <c r="B46" s="177"/>
      <c r="C46" s="211"/>
      <c r="D46" s="211"/>
      <c r="E46" s="211"/>
      <c r="F46" s="211"/>
      <c r="G46" s="178"/>
      <c r="H46" s="132"/>
      <c r="I46" s="145"/>
      <c r="J46" s="55"/>
      <c r="K46" s="145"/>
    </row>
    <row r="47" spans="1:11" s="146" customFormat="1" ht="13.9" customHeight="1" x14ac:dyDescent="0.25">
      <c r="A47" s="127" t="s">
        <v>371</v>
      </c>
      <c r="B47" s="177"/>
      <c r="C47" s="211"/>
      <c r="D47" s="211"/>
      <c r="E47" s="211"/>
      <c r="F47" s="211"/>
      <c r="G47" s="178"/>
      <c r="H47" s="132"/>
      <c r="I47" s="145"/>
      <c r="J47" s="55"/>
      <c r="K47" s="145"/>
    </row>
    <row r="48" spans="1:11" s="146" customFormat="1" ht="13.9" customHeight="1" x14ac:dyDescent="0.25">
      <c r="A48" s="127" t="s">
        <v>372</v>
      </c>
      <c r="B48" s="177"/>
      <c r="C48" s="211"/>
      <c r="D48" s="211"/>
      <c r="E48" s="211"/>
      <c r="F48" s="211"/>
      <c r="G48" s="178"/>
      <c r="H48" s="132"/>
      <c r="I48" s="145"/>
      <c r="J48" s="55"/>
      <c r="K48" s="145"/>
    </row>
    <row r="49" spans="1:11" s="146" customFormat="1" x14ac:dyDescent="0.25">
      <c r="A49" s="127" t="s">
        <v>373</v>
      </c>
      <c r="B49" s="177"/>
      <c r="C49" s="211"/>
      <c r="D49" s="211"/>
      <c r="E49" s="211"/>
      <c r="F49" s="211"/>
      <c r="G49" s="178"/>
      <c r="H49" s="132"/>
      <c r="I49" s="145"/>
      <c r="J49" s="55"/>
      <c r="K49" s="145"/>
    </row>
    <row r="50" spans="1:11" s="146" customFormat="1" x14ac:dyDescent="0.25">
      <c r="A50" s="127" t="s">
        <v>374</v>
      </c>
      <c r="B50" s="177"/>
      <c r="C50" s="211"/>
      <c r="D50" s="211"/>
      <c r="E50" s="211"/>
      <c r="F50" s="211"/>
      <c r="G50" s="178"/>
      <c r="H50" s="132"/>
      <c r="I50" s="145"/>
      <c r="J50" s="55"/>
      <c r="K50" s="145"/>
    </row>
    <row r="51" spans="1:11" s="146" customFormat="1" x14ac:dyDescent="0.25">
      <c r="A51" s="127" t="s">
        <v>375</v>
      </c>
      <c r="B51" s="205" t="s">
        <v>355</v>
      </c>
      <c r="C51" s="206"/>
      <c r="D51" s="206"/>
      <c r="E51" s="206"/>
      <c r="F51" s="206"/>
      <c r="G51" s="207"/>
      <c r="H51" s="150" t="s">
        <v>357</v>
      </c>
      <c r="I51" s="149">
        <f>SUM(I46:I50)</f>
        <v>0</v>
      </c>
      <c r="J51" s="149">
        <f>SUM(J46:J50)</f>
        <v>0</v>
      </c>
      <c r="K51" s="150" t="s">
        <v>357</v>
      </c>
    </row>
    <row r="52" spans="1:11" s="146" customFormat="1" x14ac:dyDescent="0.25">
      <c r="A52" s="127" t="s">
        <v>376</v>
      </c>
      <c r="B52" s="205" t="s">
        <v>356</v>
      </c>
      <c r="C52" s="206"/>
      <c r="D52" s="206"/>
      <c r="E52" s="206"/>
      <c r="F52" s="206"/>
      <c r="G52" s="207"/>
      <c r="H52" s="132"/>
      <c r="I52" s="150" t="s">
        <v>357</v>
      </c>
      <c r="J52" s="150" t="s">
        <v>357</v>
      </c>
      <c r="K52" s="149">
        <f>SUM(K46:K50)</f>
        <v>0</v>
      </c>
    </row>
    <row r="53" spans="1:11" s="146" customFormat="1" x14ac:dyDescent="0.25">
      <c r="A53" s="127" t="s">
        <v>377</v>
      </c>
      <c r="B53" s="151" t="s">
        <v>399</v>
      </c>
      <c r="C53" s="152"/>
      <c r="D53" s="152"/>
      <c r="E53" s="152"/>
      <c r="F53" s="152"/>
      <c r="G53" s="152"/>
      <c r="H53" s="213">
        <f>H54+H55+H56+H57</f>
        <v>0</v>
      </c>
      <c r="I53" s="214"/>
      <c r="J53" s="214"/>
      <c r="K53" s="214"/>
    </row>
    <row r="54" spans="1:11" s="146" customFormat="1" ht="15" customHeight="1" x14ac:dyDescent="0.25">
      <c r="A54" s="127" t="s">
        <v>400</v>
      </c>
      <c r="B54" s="154" t="s">
        <v>369</v>
      </c>
      <c r="C54" s="155"/>
      <c r="D54" s="155"/>
      <c r="E54" s="155"/>
      <c r="F54" s="155"/>
      <c r="G54" s="156"/>
      <c r="H54" s="208"/>
      <c r="I54" s="209"/>
      <c r="J54" s="209"/>
      <c r="K54" s="210"/>
    </row>
    <row r="55" spans="1:11" s="146" customFormat="1" ht="15" customHeight="1" x14ac:dyDescent="0.25">
      <c r="A55" s="127" t="s">
        <v>401</v>
      </c>
      <c r="B55" s="154" t="s">
        <v>396</v>
      </c>
      <c r="C55" s="155"/>
      <c r="D55" s="155"/>
      <c r="E55" s="155"/>
      <c r="F55" s="155"/>
      <c r="G55" s="156"/>
      <c r="H55" s="208"/>
      <c r="I55" s="209"/>
      <c r="J55" s="209"/>
      <c r="K55" s="210"/>
    </row>
    <row r="56" spans="1:11" s="146" customFormat="1" ht="15" customHeight="1" x14ac:dyDescent="0.25">
      <c r="A56" s="127" t="s">
        <v>402</v>
      </c>
      <c r="B56" s="205" t="s">
        <v>358</v>
      </c>
      <c r="C56" s="206"/>
      <c r="D56" s="206"/>
      <c r="E56" s="206"/>
      <c r="F56" s="206"/>
      <c r="G56" s="207"/>
      <c r="H56" s="208"/>
      <c r="I56" s="209"/>
      <c r="J56" s="209"/>
      <c r="K56" s="210"/>
    </row>
    <row r="57" spans="1:11" s="146" customFormat="1" ht="15" customHeight="1" x14ac:dyDescent="0.25">
      <c r="A57" s="127" t="s">
        <v>403</v>
      </c>
      <c r="B57" s="205" t="s">
        <v>359</v>
      </c>
      <c r="C57" s="206"/>
      <c r="D57" s="206"/>
      <c r="E57" s="206"/>
      <c r="F57" s="206"/>
      <c r="G57" s="207"/>
      <c r="H57" s="208"/>
      <c r="I57" s="209"/>
      <c r="J57" s="209"/>
      <c r="K57" s="210"/>
    </row>
    <row r="58" spans="1:11" s="79" customFormat="1" x14ac:dyDescent="0.25">
      <c r="A58" s="78" t="s">
        <v>347</v>
      </c>
      <c r="B58" s="202" t="s">
        <v>378</v>
      </c>
      <c r="C58" s="203"/>
      <c r="D58" s="203"/>
      <c r="E58" s="203"/>
      <c r="F58" s="203"/>
      <c r="G58" s="203"/>
      <c r="H58" s="203"/>
      <c r="I58" s="203"/>
      <c r="J58" s="203"/>
      <c r="K58" s="204"/>
    </row>
    <row r="59" spans="1:11" s="146" customFormat="1" ht="13.9" customHeight="1" x14ac:dyDescent="0.25">
      <c r="A59" s="127" t="s">
        <v>380</v>
      </c>
      <c r="B59" s="177"/>
      <c r="C59" s="211"/>
      <c r="D59" s="211"/>
      <c r="E59" s="211"/>
      <c r="F59" s="211"/>
      <c r="G59" s="178"/>
      <c r="H59" s="132"/>
      <c r="I59" s="145"/>
      <c r="J59" s="55"/>
      <c r="K59" s="145"/>
    </row>
    <row r="60" spans="1:11" s="146" customFormat="1" ht="13.9" customHeight="1" x14ac:dyDescent="0.25">
      <c r="A60" s="127" t="s">
        <v>381</v>
      </c>
      <c r="B60" s="177"/>
      <c r="C60" s="211"/>
      <c r="D60" s="211"/>
      <c r="E60" s="211"/>
      <c r="F60" s="211"/>
      <c r="G60" s="178"/>
      <c r="H60" s="132"/>
      <c r="I60" s="145"/>
      <c r="J60" s="55"/>
      <c r="K60" s="145"/>
    </row>
    <row r="61" spans="1:11" s="146" customFormat="1" ht="13.9" customHeight="1" x14ac:dyDescent="0.25">
      <c r="A61" s="127" t="s">
        <v>382</v>
      </c>
      <c r="B61" s="177"/>
      <c r="C61" s="211"/>
      <c r="D61" s="211"/>
      <c r="E61" s="211"/>
      <c r="F61" s="211"/>
      <c r="G61" s="178"/>
      <c r="H61" s="132"/>
      <c r="I61" s="145"/>
      <c r="J61" s="55"/>
      <c r="K61" s="145"/>
    </row>
    <row r="62" spans="1:11" s="146" customFormat="1" x14ac:dyDescent="0.25">
      <c r="A62" s="127" t="s">
        <v>383</v>
      </c>
      <c r="B62" s="177"/>
      <c r="C62" s="211"/>
      <c r="D62" s="211"/>
      <c r="E62" s="211"/>
      <c r="F62" s="211"/>
      <c r="G62" s="178"/>
      <c r="H62" s="132"/>
      <c r="I62" s="145"/>
      <c r="J62" s="55"/>
      <c r="K62" s="145"/>
    </row>
    <row r="63" spans="1:11" s="146" customFormat="1" x14ac:dyDescent="0.25">
      <c r="A63" s="127" t="s">
        <v>384</v>
      </c>
      <c r="B63" s="177"/>
      <c r="C63" s="211"/>
      <c r="D63" s="211"/>
      <c r="E63" s="211"/>
      <c r="F63" s="211"/>
      <c r="G63" s="178"/>
      <c r="H63" s="132"/>
      <c r="I63" s="145"/>
      <c r="J63" s="55"/>
      <c r="K63" s="145"/>
    </row>
    <row r="64" spans="1:11" s="146" customFormat="1" x14ac:dyDescent="0.25">
      <c r="A64" s="127" t="s">
        <v>385</v>
      </c>
      <c r="B64" s="205" t="s">
        <v>355</v>
      </c>
      <c r="C64" s="206"/>
      <c r="D64" s="206"/>
      <c r="E64" s="206"/>
      <c r="F64" s="206"/>
      <c r="G64" s="207"/>
      <c r="H64" s="150" t="s">
        <v>357</v>
      </c>
      <c r="I64" s="149">
        <f>SUM(I59:I63)</f>
        <v>0</v>
      </c>
      <c r="J64" s="149">
        <f>SUM(J59:J63)</f>
        <v>0</v>
      </c>
      <c r="K64" s="150" t="s">
        <v>357</v>
      </c>
    </row>
    <row r="65" spans="1:11" s="146" customFormat="1" x14ac:dyDescent="0.25">
      <c r="A65" s="127" t="s">
        <v>386</v>
      </c>
      <c r="B65" s="205" t="s">
        <v>356</v>
      </c>
      <c r="C65" s="206"/>
      <c r="D65" s="206"/>
      <c r="E65" s="206"/>
      <c r="F65" s="206"/>
      <c r="G65" s="207"/>
      <c r="H65" s="132"/>
      <c r="I65" s="150" t="s">
        <v>357</v>
      </c>
      <c r="J65" s="150" t="s">
        <v>357</v>
      </c>
      <c r="K65" s="149">
        <f>SUM(K59:K63)</f>
        <v>0</v>
      </c>
    </row>
    <row r="66" spans="1:11" s="146" customFormat="1" x14ac:dyDescent="0.25">
      <c r="A66" s="127" t="s">
        <v>387</v>
      </c>
      <c r="B66" s="151" t="s">
        <v>399</v>
      </c>
      <c r="C66" s="152"/>
      <c r="D66" s="152"/>
      <c r="E66" s="152"/>
      <c r="F66" s="152"/>
      <c r="G66" s="152"/>
      <c r="H66" s="213">
        <f>H67+H68+H69+H70</f>
        <v>0</v>
      </c>
      <c r="I66" s="214"/>
      <c r="J66" s="214"/>
      <c r="K66" s="214"/>
    </row>
    <row r="67" spans="1:11" s="146" customFormat="1" ht="15" customHeight="1" x14ac:dyDescent="0.25">
      <c r="A67" s="127" t="s">
        <v>404</v>
      </c>
      <c r="B67" s="154" t="s">
        <v>369</v>
      </c>
      <c r="C67" s="155"/>
      <c r="D67" s="155"/>
      <c r="E67" s="155"/>
      <c r="F67" s="155"/>
      <c r="G67" s="156"/>
      <c r="H67" s="208"/>
      <c r="I67" s="209"/>
      <c r="J67" s="209"/>
      <c r="K67" s="210"/>
    </row>
    <row r="68" spans="1:11" s="146" customFormat="1" ht="15" customHeight="1" x14ac:dyDescent="0.25">
      <c r="A68" s="127" t="s">
        <v>405</v>
      </c>
      <c r="B68" s="154" t="s">
        <v>396</v>
      </c>
      <c r="C68" s="155"/>
      <c r="D68" s="155"/>
      <c r="E68" s="155"/>
      <c r="F68" s="155"/>
      <c r="G68" s="156"/>
      <c r="H68" s="208"/>
      <c r="I68" s="209"/>
      <c r="J68" s="209"/>
      <c r="K68" s="210"/>
    </row>
    <row r="69" spans="1:11" s="146" customFormat="1" ht="15" customHeight="1" x14ac:dyDescent="0.25">
      <c r="A69" s="127" t="s">
        <v>406</v>
      </c>
      <c r="B69" s="205" t="s">
        <v>358</v>
      </c>
      <c r="C69" s="206"/>
      <c r="D69" s="206"/>
      <c r="E69" s="206"/>
      <c r="F69" s="206"/>
      <c r="G69" s="207"/>
      <c r="H69" s="208"/>
      <c r="I69" s="209"/>
      <c r="J69" s="209"/>
      <c r="K69" s="210"/>
    </row>
    <row r="70" spans="1:11" s="146" customFormat="1" ht="14.45" customHeight="1" x14ac:dyDescent="0.25">
      <c r="A70" s="127" t="s">
        <v>407</v>
      </c>
      <c r="B70" s="205" t="s">
        <v>359</v>
      </c>
      <c r="C70" s="206"/>
      <c r="D70" s="206"/>
      <c r="E70" s="206"/>
      <c r="F70" s="206"/>
      <c r="G70" s="207"/>
      <c r="H70" s="208"/>
      <c r="I70" s="209"/>
      <c r="J70" s="209"/>
      <c r="K70" s="210"/>
    </row>
    <row r="71" spans="1:11" s="79" customFormat="1" x14ac:dyDescent="0.25">
      <c r="A71" s="78" t="s">
        <v>348</v>
      </c>
      <c r="B71" s="202" t="s">
        <v>379</v>
      </c>
      <c r="C71" s="203"/>
      <c r="D71" s="203"/>
      <c r="E71" s="203"/>
      <c r="F71" s="203"/>
      <c r="G71" s="203"/>
      <c r="H71" s="203"/>
      <c r="I71" s="203"/>
      <c r="J71" s="203"/>
      <c r="K71" s="204"/>
    </row>
    <row r="72" spans="1:11" s="146" customFormat="1" ht="13.9" customHeight="1" x14ac:dyDescent="0.25">
      <c r="A72" s="127" t="s">
        <v>388</v>
      </c>
      <c r="B72" s="177"/>
      <c r="C72" s="211"/>
      <c r="D72" s="211"/>
      <c r="E72" s="211"/>
      <c r="F72" s="211"/>
      <c r="G72" s="178"/>
      <c r="H72" s="132"/>
      <c r="I72" s="145"/>
      <c r="J72" s="55"/>
      <c r="K72" s="145"/>
    </row>
    <row r="73" spans="1:11" s="146" customFormat="1" ht="13.9" customHeight="1" x14ac:dyDescent="0.25">
      <c r="A73" s="127" t="s">
        <v>389</v>
      </c>
      <c r="B73" s="177"/>
      <c r="C73" s="211"/>
      <c r="D73" s="211"/>
      <c r="E73" s="211"/>
      <c r="F73" s="211"/>
      <c r="G73" s="178"/>
      <c r="H73" s="132"/>
      <c r="I73" s="145"/>
      <c r="J73" s="55"/>
      <c r="K73" s="145"/>
    </row>
    <row r="74" spans="1:11" s="146" customFormat="1" ht="13.9" customHeight="1" x14ac:dyDescent="0.25">
      <c r="A74" s="127" t="s">
        <v>390</v>
      </c>
      <c r="B74" s="177"/>
      <c r="C74" s="211"/>
      <c r="D74" s="211"/>
      <c r="E74" s="211"/>
      <c r="F74" s="211"/>
      <c r="G74" s="178"/>
      <c r="H74" s="132"/>
      <c r="I74" s="145"/>
      <c r="J74" s="55"/>
      <c r="K74" s="145"/>
    </row>
    <row r="75" spans="1:11" s="146" customFormat="1" x14ac:dyDescent="0.25">
      <c r="A75" s="127" t="s">
        <v>391</v>
      </c>
      <c r="B75" s="177"/>
      <c r="C75" s="211"/>
      <c r="D75" s="211"/>
      <c r="E75" s="211"/>
      <c r="F75" s="211"/>
      <c r="G75" s="178"/>
      <c r="H75" s="132"/>
      <c r="I75" s="145"/>
      <c r="J75" s="55"/>
      <c r="K75" s="145"/>
    </row>
    <row r="76" spans="1:11" s="146" customFormat="1" x14ac:dyDescent="0.25">
      <c r="A76" s="127" t="s">
        <v>392</v>
      </c>
      <c r="B76" s="177"/>
      <c r="C76" s="211"/>
      <c r="D76" s="211"/>
      <c r="E76" s="211"/>
      <c r="F76" s="211"/>
      <c r="G76" s="178"/>
      <c r="H76" s="132"/>
      <c r="I76" s="145"/>
      <c r="J76" s="55"/>
      <c r="K76" s="145"/>
    </row>
    <row r="77" spans="1:11" s="146" customFormat="1" x14ac:dyDescent="0.25">
      <c r="A77" s="127" t="s">
        <v>393</v>
      </c>
      <c r="B77" s="205" t="s">
        <v>355</v>
      </c>
      <c r="C77" s="206"/>
      <c r="D77" s="206"/>
      <c r="E77" s="206"/>
      <c r="F77" s="206"/>
      <c r="G77" s="207"/>
      <c r="H77" s="150" t="s">
        <v>357</v>
      </c>
      <c r="I77" s="149">
        <f>SUM(I72:I76)</f>
        <v>0</v>
      </c>
      <c r="J77" s="149">
        <f>SUM(J72:J76)</f>
        <v>0</v>
      </c>
      <c r="K77" s="150" t="s">
        <v>357</v>
      </c>
    </row>
    <row r="78" spans="1:11" s="146" customFormat="1" x14ac:dyDescent="0.25">
      <c r="A78" s="127" t="s">
        <v>394</v>
      </c>
      <c r="B78" s="205" t="s">
        <v>356</v>
      </c>
      <c r="C78" s="206"/>
      <c r="D78" s="206"/>
      <c r="E78" s="206"/>
      <c r="F78" s="206"/>
      <c r="G78" s="207"/>
      <c r="H78" s="132"/>
      <c r="I78" s="150" t="s">
        <v>357</v>
      </c>
      <c r="J78" s="150" t="s">
        <v>357</v>
      </c>
      <c r="K78" s="149">
        <f>SUM(K72:K76)</f>
        <v>0</v>
      </c>
    </row>
    <row r="79" spans="1:11" s="146" customFormat="1" x14ac:dyDescent="0.25">
      <c r="A79" s="127" t="s">
        <v>395</v>
      </c>
      <c r="B79" s="151" t="s">
        <v>399</v>
      </c>
      <c r="C79" s="152"/>
      <c r="D79" s="152"/>
      <c r="E79" s="152"/>
      <c r="F79" s="152"/>
      <c r="G79" s="152"/>
      <c r="H79" s="213">
        <f>H80+H81+H82+H83</f>
        <v>0</v>
      </c>
      <c r="I79" s="214"/>
      <c r="J79" s="214"/>
      <c r="K79" s="214"/>
    </row>
    <row r="80" spans="1:11" s="146" customFormat="1" ht="14.25" customHeight="1" x14ac:dyDescent="0.25">
      <c r="A80" s="127" t="s">
        <v>408</v>
      </c>
      <c r="B80" s="154" t="s">
        <v>369</v>
      </c>
      <c r="C80" s="155"/>
      <c r="D80" s="155"/>
      <c r="E80" s="155"/>
      <c r="F80" s="155"/>
      <c r="G80" s="156"/>
      <c r="H80" s="208"/>
      <c r="I80" s="209"/>
      <c r="J80" s="209"/>
      <c r="K80" s="210"/>
    </row>
    <row r="81" spans="1:11" s="146" customFormat="1" ht="14.25" customHeight="1" x14ac:dyDescent="0.25">
      <c r="A81" s="127" t="s">
        <v>409</v>
      </c>
      <c r="B81" s="154" t="s">
        <v>396</v>
      </c>
      <c r="C81" s="155"/>
      <c r="D81" s="155"/>
      <c r="E81" s="155"/>
      <c r="F81" s="155"/>
      <c r="G81" s="156"/>
      <c r="H81" s="208"/>
      <c r="I81" s="209"/>
      <c r="J81" s="209"/>
      <c r="K81" s="210"/>
    </row>
    <row r="82" spans="1:11" s="146" customFormat="1" ht="14.25" customHeight="1" x14ac:dyDescent="0.25">
      <c r="A82" s="127" t="s">
        <v>410</v>
      </c>
      <c r="B82" s="205" t="s">
        <v>358</v>
      </c>
      <c r="C82" s="206"/>
      <c r="D82" s="206"/>
      <c r="E82" s="206"/>
      <c r="F82" s="206"/>
      <c r="G82" s="207"/>
      <c r="H82" s="208"/>
      <c r="I82" s="209"/>
      <c r="J82" s="209"/>
      <c r="K82" s="210"/>
    </row>
    <row r="83" spans="1:11" s="146" customFormat="1" ht="14.45" customHeight="1" x14ac:dyDescent="0.25">
      <c r="A83" s="127" t="s">
        <v>411</v>
      </c>
      <c r="B83" s="205" t="s">
        <v>359</v>
      </c>
      <c r="C83" s="206"/>
      <c r="D83" s="206"/>
      <c r="E83" s="206"/>
      <c r="F83" s="206"/>
      <c r="G83" s="207"/>
      <c r="H83" s="208"/>
      <c r="I83" s="209"/>
      <c r="J83" s="209"/>
      <c r="K83" s="210"/>
    </row>
    <row r="84" spans="1:11" s="146" customFormat="1" x14ac:dyDescent="0.25">
      <c r="A84" s="77" t="s">
        <v>547</v>
      </c>
      <c r="B84" s="226" t="s">
        <v>461</v>
      </c>
      <c r="C84" s="227"/>
      <c r="D84" s="227"/>
      <c r="E84" s="227"/>
      <c r="F84" s="227"/>
      <c r="G84" s="227"/>
      <c r="H84" s="227"/>
      <c r="I84" s="227"/>
      <c r="J84" s="227"/>
      <c r="K84" s="228"/>
    </row>
    <row r="85" spans="1:11" s="32" customFormat="1" x14ac:dyDescent="0.25">
      <c r="A85" s="96" t="s">
        <v>548</v>
      </c>
      <c r="B85" s="229" t="s">
        <v>462</v>
      </c>
      <c r="C85" s="230"/>
      <c r="D85" s="230"/>
      <c r="E85" s="230"/>
      <c r="F85" s="230"/>
      <c r="G85" s="231"/>
      <c r="H85" s="94" t="s">
        <v>357</v>
      </c>
      <c r="I85" s="95">
        <f>I40+I51+I64+I77</f>
        <v>0</v>
      </c>
      <c r="J85" s="95">
        <f>J40+J51+J64+J77</f>
        <v>0</v>
      </c>
      <c r="K85" s="95">
        <f>K41+K52+K65+K78</f>
        <v>0</v>
      </c>
    </row>
    <row r="86" spans="1:11" s="79" customFormat="1" x14ac:dyDescent="0.25">
      <c r="A86" s="96" t="s">
        <v>549</v>
      </c>
      <c r="B86" s="221" t="s">
        <v>356</v>
      </c>
      <c r="C86" s="222"/>
      <c r="D86" s="222"/>
      <c r="E86" s="222"/>
      <c r="F86" s="222"/>
      <c r="G86" s="223"/>
      <c r="H86" s="10" t="s">
        <v>357</v>
      </c>
      <c r="I86" s="10" t="s">
        <v>357</v>
      </c>
      <c r="J86" s="10" t="s">
        <v>357</v>
      </c>
      <c r="K86" s="141">
        <f>K41+K52+K65+K78</f>
        <v>0</v>
      </c>
    </row>
    <row r="87" spans="1:11" s="79" customFormat="1" x14ac:dyDescent="0.25">
      <c r="A87" s="96" t="s">
        <v>550</v>
      </c>
      <c r="B87" s="117" t="s">
        <v>399</v>
      </c>
      <c r="C87" s="118"/>
      <c r="D87" s="118"/>
      <c r="E87" s="118"/>
      <c r="F87" s="118"/>
      <c r="G87" s="118"/>
      <c r="H87" s="224">
        <f>H88+H89+H90+H91</f>
        <v>0</v>
      </c>
      <c r="I87" s="225"/>
      <c r="J87" s="225"/>
      <c r="K87" s="225"/>
    </row>
    <row r="88" spans="1:11" s="79" customFormat="1" x14ac:dyDescent="0.25">
      <c r="A88" s="96" t="s">
        <v>551</v>
      </c>
      <c r="B88" s="138" t="s">
        <v>369</v>
      </c>
      <c r="C88" s="139"/>
      <c r="D88" s="139"/>
      <c r="E88" s="139"/>
      <c r="F88" s="139"/>
      <c r="G88" s="140"/>
      <c r="H88" s="224">
        <f>H54+H67+H80</f>
        <v>0</v>
      </c>
      <c r="I88" s="225"/>
      <c r="J88" s="225"/>
      <c r="K88" s="225"/>
    </row>
    <row r="89" spans="1:11" s="79" customFormat="1" x14ac:dyDescent="0.25">
      <c r="A89" s="96" t="s">
        <v>552</v>
      </c>
      <c r="B89" s="138" t="s">
        <v>396</v>
      </c>
      <c r="C89" s="139"/>
      <c r="D89" s="139"/>
      <c r="E89" s="139"/>
      <c r="F89" s="139"/>
      <c r="G89" s="140"/>
      <c r="H89" s="224">
        <f>H55+H68+H81</f>
        <v>0</v>
      </c>
      <c r="I89" s="225"/>
      <c r="J89" s="225"/>
      <c r="K89" s="225"/>
    </row>
    <row r="90" spans="1:11" s="79" customFormat="1" x14ac:dyDescent="0.25">
      <c r="A90" s="96" t="s">
        <v>553</v>
      </c>
      <c r="B90" s="221" t="s">
        <v>358</v>
      </c>
      <c r="C90" s="222"/>
      <c r="D90" s="222"/>
      <c r="E90" s="222"/>
      <c r="F90" s="222"/>
      <c r="G90" s="223"/>
      <c r="H90" s="224">
        <f>H43+H56+H69+H82</f>
        <v>0</v>
      </c>
      <c r="I90" s="225"/>
      <c r="J90" s="225"/>
      <c r="K90" s="225"/>
    </row>
    <row r="91" spans="1:11" s="79" customFormat="1" x14ac:dyDescent="0.25">
      <c r="A91" s="96" t="s">
        <v>554</v>
      </c>
      <c r="B91" s="221" t="s">
        <v>359</v>
      </c>
      <c r="C91" s="222"/>
      <c r="D91" s="222"/>
      <c r="E91" s="222"/>
      <c r="F91" s="222"/>
      <c r="G91" s="223"/>
      <c r="H91" s="224">
        <f>H44+H57+H70+H83</f>
        <v>0</v>
      </c>
      <c r="I91" s="225"/>
      <c r="J91" s="225"/>
      <c r="K91" s="225"/>
    </row>
    <row r="93" spans="1:11" x14ac:dyDescent="0.25">
      <c r="A93" s="12" t="s">
        <v>539</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70" zoomScaleNormal="70" workbookViewId="0">
      <pane ySplit="5" topLeftCell="A6" activePane="bottomLeft" state="frozen"/>
      <selection pane="bottomLeft" activeCell="S38" sqref="S38"/>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4" t="s">
        <v>463</v>
      </c>
      <c r="C1" s="234"/>
      <c r="D1" s="234"/>
      <c r="E1" s="234"/>
      <c r="F1" s="234"/>
      <c r="G1" s="234"/>
      <c r="H1" s="234"/>
      <c r="I1" s="234"/>
      <c r="J1" s="234"/>
      <c r="K1" s="234"/>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5" t="s">
        <v>107</v>
      </c>
      <c r="B3" s="235" t="s">
        <v>108</v>
      </c>
      <c r="C3" s="192" t="str">
        <f>'4'!C3</f>
        <v>Užpildykite 1.1.2 punktą</v>
      </c>
      <c r="D3" s="235" t="s">
        <v>109</v>
      </c>
      <c r="E3" s="235"/>
      <c r="F3" s="235"/>
      <c r="G3" s="235" t="s">
        <v>110</v>
      </c>
      <c r="H3" s="235"/>
      <c r="I3" s="235"/>
      <c r="J3" s="235"/>
      <c r="K3" s="235"/>
    </row>
    <row r="4" spans="1:13" x14ac:dyDescent="0.25">
      <c r="A4" s="235"/>
      <c r="B4" s="235"/>
      <c r="C4" s="193"/>
      <c r="D4" s="24" t="s">
        <v>540</v>
      </c>
      <c r="E4" s="24" t="s">
        <v>112</v>
      </c>
      <c r="F4" s="24" t="s">
        <v>113</v>
      </c>
      <c r="G4" s="24" t="s">
        <v>111</v>
      </c>
      <c r="H4" s="24" t="s">
        <v>112</v>
      </c>
      <c r="I4" s="24" t="s">
        <v>113</v>
      </c>
      <c r="J4" s="24" t="s">
        <v>114</v>
      </c>
      <c r="K4" s="24" t="s">
        <v>115</v>
      </c>
    </row>
    <row r="5" spans="1:13" ht="24" customHeight="1" x14ac:dyDescent="0.25">
      <c r="A5" s="235"/>
      <c r="B5" s="235"/>
      <c r="C5" s="194"/>
      <c r="D5" s="24" t="b">
        <f>'4'!D5</f>
        <v>0</v>
      </c>
      <c r="E5" s="47" t="b">
        <f>'4'!E5</f>
        <v>0</v>
      </c>
      <c r="F5" s="47" t="b">
        <f>'4'!F5</f>
        <v>0</v>
      </c>
      <c r="G5" s="47">
        <f>'4'!G5</f>
        <v>1</v>
      </c>
      <c r="H5" s="47">
        <f>'4'!H5</f>
        <v>2</v>
      </c>
      <c r="I5" s="47">
        <f>'4'!I5</f>
        <v>3</v>
      </c>
      <c r="J5" s="47">
        <f>'4'!J5</f>
        <v>4</v>
      </c>
      <c r="K5" s="47">
        <f>'4'!K5</f>
        <v>5</v>
      </c>
    </row>
    <row r="6" spans="1:13" x14ac:dyDescent="0.25">
      <c r="A6" s="119"/>
      <c r="B6" s="232" t="s">
        <v>175</v>
      </c>
      <c r="C6" s="232"/>
      <c r="D6" s="232"/>
      <c r="E6" s="232"/>
      <c r="F6" s="232"/>
      <c r="G6" s="232"/>
      <c r="H6" s="232"/>
      <c r="I6" s="232"/>
      <c r="J6" s="232"/>
      <c r="K6" s="232"/>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ht="30"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3" t="s">
        <v>498</v>
      </c>
      <c r="C61" s="233"/>
      <c r="D61" s="233"/>
      <c r="E61" s="233"/>
      <c r="F61" s="233"/>
      <c r="G61" s="233"/>
      <c r="H61" s="233"/>
      <c r="I61" s="233"/>
      <c r="J61" s="233"/>
      <c r="K61" s="233"/>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576</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539</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70" zoomScaleNormal="70" workbookViewId="0">
      <selection activeCell="X23" sqref="X23"/>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6" t="s">
        <v>210</v>
      </c>
      <c r="C1" s="166"/>
      <c r="D1" s="166"/>
      <c r="E1" s="166"/>
      <c r="F1" s="166"/>
      <c r="G1" s="166"/>
      <c r="H1" s="166"/>
      <c r="I1" s="166"/>
      <c r="J1" s="166"/>
      <c r="K1" s="166"/>
      <c r="L1" s="166"/>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1" t="s">
        <v>107</v>
      </c>
      <c r="B3" s="191" t="s">
        <v>108</v>
      </c>
      <c r="C3" s="236" t="s">
        <v>538</v>
      </c>
      <c r="D3" s="198" t="str">
        <f>'4'!C3</f>
        <v>Užpildykite 1.1.2 punktą</v>
      </c>
      <c r="E3" s="191" t="s">
        <v>109</v>
      </c>
      <c r="F3" s="191"/>
      <c r="G3" s="191"/>
      <c r="H3" s="191" t="s">
        <v>110</v>
      </c>
      <c r="I3" s="191"/>
      <c r="J3" s="191"/>
      <c r="K3" s="191"/>
      <c r="L3" s="191"/>
    </row>
    <row r="4" spans="1:12" s="18" customFormat="1" x14ac:dyDescent="0.25">
      <c r="A4" s="191"/>
      <c r="B4" s="191"/>
      <c r="C4" s="237"/>
      <c r="D4" s="199"/>
      <c r="E4" s="19" t="s">
        <v>540</v>
      </c>
      <c r="F4" s="19" t="s">
        <v>112</v>
      </c>
      <c r="G4" s="19" t="s">
        <v>113</v>
      </c>
      <c r="H4" s="19" t="s">
        <v>111</v>
      </c>
      <c r="I4" s="19" t="s">
        <v>112</v>
      </c>
      <c r="J4" s="19" t="s">
        <v>113</v>
      </c>
      <c r="K4" s="19" t="s">
        <v>114</v>
      </c>
      <c r="L4" s="19" t="s">
        <v>115</v>
      </c>
    </row>
    <row r="5" spans="1:12" s="18" customFormat="1" ht="27" customHeight="1" x14ac:dyDescent="0.25">
      <c r="A5" s="191"/>
      <c r="B5" s="191"/>
      <c r="C5" s="238"/>
      <c r="D5" s="200"/>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539</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6" t="s">
        <v>328</v>
      </c>
      <c r="C1" s="166"/>
      <c r="D1" s="166"/>
      <c r="E1" s="166"/>
      <c r="F1" s="166"/>
      <c r="G1" s="166"/>
      <c r="H1" s="166"/>
      <c r="I1" s="166"/>
      <c r="J1" s="166"/>
      <c r="K1" s="166"/>
    </row>
    <row r="2" spans="1:11" s="13" customFormat="1" x14ac:dyDescent="0.25">
      <c r="A2" s="10" t="s">
        <v>47</v>
      </c>
      <c r="B2" s="202" t="s">
        <v>48</v>
      </c>
      <c r="C2" s="203"/>
      <c r="D2" s="203"/>
      <c r="E2" s="203"/>
      <c r="F2" s="204"/>
      <c r="G2" s="202" t="s">
        <v>49</v>
      </c>
      <c r="H2" s="203"/>
      <c r="I2" s="203"/>
      <c r="J2" s="203"/>
      <c r="K2" s="204"/>
    </row>
    <row r="3" spans="1:11" ht="30.6" customHeight="1" x14ac:dyDescent="0.25">
      <c r="A3" s="67" t="s">
        <v>107</v>
      </c>
      <c r="B3" s="239" t="s">
        <v>329</v>
      </c>
      <c r="C3" s="240"/>
      <c r="D3" s="240"/>
      <c r="E3" s="240"/>
      <c r="F3" s="241"/>
      <c r="G3" s="239" t="s">
        <v>330</v>
      </c>
      <c r="H3" s="240"/>
      <c r="I3" s="240"/>
      <c r="J3" s="240"/>
      <c r="K3" s="241"/>
    </row>
    <row r="4" spans="1:11" x14ac:dyDescent="0.25">
      <c r="A4" s="75" t="s">
        <v>331</v>
      </c>
      <c r="B4" s="177"/>
      <c r="C4" s="211"/>
      <c r="D4" s="211"/>
      <c r="E4" s="211"/>
      <c r="F4" s="178"/>
      <c r="G4" s="177"/>
      <c r="H4" s="211"/>
      <c r="I4" s="211"/>
      <c r="J4" s="211"/>
      <c r="K4" s="178"/>
    </row>
    <row r="5" spans="1:11" x14ac:dyDescent="0.25">
      <c r="A5" s="75" t="s">
        <v>332</v>
      </c>
      <c r="B5" s="177"/>
      <c r="C5" s="211"/>
      <c r="D5" s="211"/>
      <c r="E5" s="211"/>
      <c r="F5" s="178"/>
      <c r="G5" s="177"/>
      <c r="H5" s="211"/>
      <c r="I5" s="211"/>
      <c r="J5" s="211"/>
      <c r="K5" s="178"/>
    </row>
    <row r="6" spans="1:11" x14ac:dyDescent="0.25">
      <c r="A6" s="75" t="s">
        <v>333</v>
      </c>
      <c r="B6" s="177"/>
      <c r="C6" s="211"/>
      <c r="D6" s="211"/>
      <c r="E6" s="211"/>
      <c r="F6" s="178"/>
      <c r="G6" s="177"/>
      <c r="H6" s="211"/>
      <c r="I6" s="211"/>
      <c r="J6" s="211"/>
      <c r="K6" s="178"/>
    </row>
    <row r="7" spans="1:11" x14ac:dyDescent="0.25">
      <c r="A7" s="75" t="s">
        <v>334</v>
      </c>
      <c r="B7" s="177"/>
      <c r="C7" s="211"/>
      <c r="D7" s="211"/>
      <c r="E7" s="211"/>
      <c r="F7" s="178"/>
      <c r="G7" s="177"/>
      <c r="H7" s="211"/>
      <c r="I7" s="211"/>
      <c r="J7" s="211"/>
      <c r="K7" s="178"/>
    </row>
    <row r="8" spans="1:11" s="13" customFormat="1" x14ac:dyDescent="0.25">
      <c r="A8" s="202" t="s">
        <v>50</v>
      </c>
      <c r="B8" s="203"/>
      <c r="C8" s="203"/>
      <c r="D8" s="203"/>
      <c r="E8" s="203"/>
      <c r="F8" s="203"/>
      <c r="G8" s="203"/>
      <c r="H8" s="203"/>
      <c r="I8" s="203"/>
      <c r="J8" s="203"/>
      <c r="K8" s="204"/>
    </row>
    <row r="9" spans="1:11" s="13" customFormat="1" x14ac:dyDescent="0.25">
      <c r="A9" s="242" t="s">
        <v>335</v>
      </c>
      <c r="B9" s="243"/>
      <c r="C9" s="243"/>
      <c r="D9" s="243"/>
      <c r="E9" s="243"/>
      <c r="F9" s="243"/>
      <c r="G9" s="243"/>
      <c r="H9" s="243"/>
      <c r="I9" s="243"/>
      <c r="J9" s="243"/>
      <c r="K9" s="244"/>
    </row>
    <row r="10" spans="1:11" ht="30.6" customHeight="1" x14ac:dyDescent="0.25">
      <c r="A10" s="67" t="s">
        <v>107</v>
      </c>
      <c r="B10" s="235" t="s">
        <v>329</v>
      </c>
      <c r="C10" s="235"/>
      <c r="D10" s="239" t="s">
        <v>336</v>
      </c>
      <c r="E10" s="240"/>
      <c r="F10" s="241"/>
      <c r="G10" s="239" t="s">
        <v>330</v>
      </c>
      <c r="H10" s="240"/>
      <c r="I10" s="240"/>
      <c r="J10" s="240"/>
      <c r="K10" s="241"/>
    </row>
    <row r="11" spans="1:11" x14ac:dyDescent="0.25">
      <c r="A11" s="75" t="s">
        <v>0</v>
      </c>
      <c r="B11" s="177"/>
      <c r="C11" s="178"/>
      <c r="D11" s="177"/>
      <c r="E11" s="211"/>
      <c r="F11" s="178"/>
      <c r="G11" s="62"/>
      <c r="H11" s="66"/>
      <c r="I11" s="66"/>
      <c r="J11" s="66"/>
      <c r="K11" s="63"/>
    </row>
    <row r="12" spans="1:11" x14ac:dyDescent="0.25">
      <c r="A12" s="75" t="s">
        <v>45</v>
      </c>
      <c r="B12" s="177"/>
      <c r="C12" s="178"/>
      <c r="D12" s="177"/>
      <c r="E12" s="211"/>
      <c r="F12" s="178"/>
      <c r="G12" s="62"/>
      <c r="H12" s="66"/>
      <c r="I12" s="66"/>
      <c r="J12" s="66"/>
      <c r="K12" s="63"/>
    </row>
    <row r="13" spans="1:11" x14ac:dyDescent="0.25">
      <c r="A13" s="75" t="s">
        <v>82</v>
      </c>
      <c r="B13" s="177"/>
      <c r="C13" s="178"/>
      <c r="D13" s="177"/>
      <c r="E13" s="211"/>
      <c r="F13" s="178"/>
      <c r="G13" s="62"/>
      <c r="H13" s="66"/>
      <c r="I13" s="66"/>
      <c r="J13" s="66"/>
      <c r="K13" s="63"/>
    </row>
    <row r="14" spans="1:11" x14ac:dyDescent="0.25">
      <c r="A14" s="75" t="s">
        <v>334</v>
      </c>
      <c r="B14" s="177"/>
      <c r="C14" s="178"/>
      <c r="D14" s="177"/>
      <c r="E14" s="211"/>
      <c r="F14" s="178"/>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209</v>
      </c>
      <c r="B1" s="166" t="s">
        <v>337</v>
      </c>
      <c r="C1" s="166"/>
      <c r="D1" s="166"/>
      <c r="E1" s="166"/>
      <c r="F1" s="166"/>
      <c r="G1" s="166"/>
      <c r="H1" s="166"/>
      <c r="I1" s="166"/>
      <c r="J1" s="166"/>
      <c r="K1" s="166"/>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91" t="s">
        <v>107</v>
      </c>
      <c r="B3" s="191" t="s">
        <v>329</v>
      </c>
      <c r="C3" s="198" t="str">
        <f>'4'!C3</f>
        <v>Užpildykite 1.1.2 punktą</v>
      </c>
      <c r="D3" s="191" t="s">
        <v>109</v>
      </c>
      <c r="E3" s="191"/>
      <c r="F3" s="191"/>
      <c r="G3" s="191" t="s">
        <v>110</v>
      </c>
      <c r="H3" s="191"/>
      <c r="I3" s="191"/>
      <c r="J3" s="191"/>
      <c r="K3" s="191"/>
    </row>
    <row r="4" spans="1:11" s="18" customFormat="1" x14ac:dyDescent="0.25">
      <c r="A4" s="191"/>
      <c r="B4" s="191"/>
      <c r="C4" s="199"/>
      <c r="D4" s="65" t="s">
        <v>540</v>
      </c>
      <c r="E4" s="65" t="s">
        <v>112</v>
      </c>
      <c r="F4" s="65" t="s">
        <v>113</v>
      </c>
      <c r="G4" s="65" t="s">
        <v>111</v>
      </c>
      <c r="H4" s="65" t="s">
        <v>112</v>
      </c>
      <c r="I4" s="65" t="s">
        <v>113</v>
      </c>
      <c r="J4" s="65" t="s">
        <v>114</v>
      </c>
      <c r="K4" s="65" t="s">
        <v>115</v>
      </c>
    </row>
    <row r="5" spans="1:11" s="18" customFormat="1" ht="27" customHeight="1" x14ac:dyDescent="0.25">
      <c r="A5" s="191"/>
      <c r="B5" s="191"/>
      <c r="C5" s="200"/>
      <c r="D5" s="65" t="b">
        <f>'4'!D5</f>
        <v>0</v>
      </c>
      <c r="E5" s="65" t="b">
        <f>'4'!E5</f>
        <v>0</v>
      </c>
      <c r="F5" s="65" t="b">
        <f>'4'!F5</f>
        <v>0</v>
      </c>
      <c r="G5" s="65">
        <f>'4'!G5</f>
        <v>1</v>
      </c>
      <c r="H5" s="65">
        <f>'4'!H5</f>
        <v>2</v>
      </c>
      <c r="I5" s="65">
        <f>'4'!I5</f>
        <v>3</v>
      </c>
      <c r="J5" s="65">
        <f>'4'!J5</f>
        <v>4</v>
      </c>
      <c r="K5" s="65">
        <f>'4'!K5</f>
        <v>5</v>
      </c>
    </row>
    <row r="6" spans="1:11" x14ac:dyDescent="0.25">
      <c r="A6" s="75" t="s">
        <v>338</v>
      </c>
      <c r="B6" s="76"/>
      <c r="C6" s="42"/>
      <c r="D6" s="42"/>
      <c r="E6" s="42"/>
      <c r="F6" s="42"/>
      <c r="G6" s="42"/>
      <c r="H6" s="42"/>
      <c r="I6" s="42"/>
      <c r="J6" s="42"/>
      <c r="K6" s="42"/>
    </row>
    <row r="7" spans="1:11" x14ac:dyDescent="0.25">
      <c r="A7" s="75" t="s">
        <v>339</v>
      </c>
      <c r="B7" s="76"/>
      <c r="C7" s="42"/>
      <c r="D7" s="42"/>
      <c r="E7" s="42"/>
      <c r="F7" s="42"/>
      <c r="G7" s="42"/>
      <c r="H7" s="42"/>
      <c r="I7" s="42"/>
      <c r="J7" s="42"/>
      <c r="K7" s="42"/>
    </row>
    <row r="8" spans="1:11" x14ac:dyDescent="0.25">
      <c r="A8" s="75" t="s">
        <v>340</v>
      </c>
      <c r="B8" s="76"/>
      <c r="C8" s="42"/>
      <c r="D8" s="42"/>
      <c r="E8" s="42"/>
      <c r="F8" s="42"/>
      <c r="G8" s="42"/>
      <c r="H8" s="42"/>
      <c r="I8" s="42"/>
      <c r="J8" s="42"/>
      <c r="K8" s="42"/>
    </row>
    <row r="9" spans="1:11" x14ac:dyDescent="0.25">
      <c r="A9" s="75" t="s">
        <v>334</v>
      </c>
      <c r="B9" s="76"/>
      <c r="C9" s="42"/>
      <c r="D9" s="42"/>
      <c r="E9" s="42"/>
      <c r="F9" s="42"/>
      <c r="G9" s="42"/>
      <c r="H9" s="42"/>
      <c r="I9" s="42"/>
      <c r="J9" s="42"/>
      <c r="K9" s="42"/>
    </row>
    <row r="11" spans="1:11" x14ac:dyDescent="0.25">
      <c r="A11" s="12" t="s">
        <v>539</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2020-03-03T11:38:57Z</cp:lastPrinted>
  <dcterms:created xsi:type="dcterms:W3CDTF">2018-11-26T07:22:36Z</dcterms:created>
  <dcterms:modified xsi:type="dcterms:W3CDTF">2020-09-21T06:17:53Z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